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CARAG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0">#REF!</definedName>
    <definedName name="\M">#REF!</definedName>
    <definedName name="angie">#REF!</definedName>
    <definedName name="date">#REF!</definedName>
    <definedName name="netmargin1">'[10]Debt Service Ratio revised'!$B$9:$D$143</definedName>
    <definedName name="PAGE1">#REF!</definedName>
    <definedName name="PAGE2">#REF!</definedName>
    <definedName name="PAGE3">#REF!</definedName>
    <definedName name="_xlnm.Print_Area" localSheetId="0">CARAGA!$A$1:$K$79</definedName>
    <definedName name="_xlnm.Print_Titles" localSheetId="0">CARAGA!$1:$6</definedName>
    <definedName name="Print_Titles_MI">#REF!</definedName>
    <definedName name="sched">'[11]Acid Test'!$A$104:$G$142</definedName>
    <definedName name="sl">[10]main!$A$2:$L$165</definedName>
    <definedName name="systemlossmar14">[12]main!$A$2:$K$165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K14" i="1" s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K17" i="1" s="1"/>
  <c r="E17" i="1"/>
  <c r="F17" i="1"/>
  <c r="G17" i="1"/>
  <c r="H17" i="1"/>
  <c r="I17" i="1"/>
  <c r="J17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K21" i="1" s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D24" i="1"/>
  <c r="K24" i="1" s="1"/>
  <c r="E24" i="1"/>
  <c r="F24" i="1"/>
  <c r="G24" i="1"/>
  <c r="H24" i="1"/>
  <c r="I24" i="1"/>
  <c r="J24" i="1"/>
  <c r="D25" i="1"/>
  <c r="E25" i="1"/>
  <c r="F25" i="1"/>
  <c r="G25" i="1"/>
  <c r="H25" i="1"/>
  <c r="I25" i="1"/>
  <c r="J25" i="1"/>
  <c r="D27" i="1"/>
  <c r="E27" i="1"/>
  <c r="F27" i="1"/>
  <c r="G27" i="1"/>
  <c r="H27" i="1"/>
  <c r="I27" i="1"/>
  <c r="J27" i="1"/>
  <c r="D31" i="1"/>
  <c r="E31" i="1"/>
  <c r="F31" i="1"/>
  <c r="G31" i="1"/>
  <c r="H31" i="1"/>
  <c r="I31" i="1"/>
  <c r="J31" i="1"/>
  <c r="K31" i="1"/>
  <c r="D32" i="1"/>
  <c r="K32" i="1" s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K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K37" i="1" s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40" i="1"/>
  <c r="E40" i="1"/>
  <c r="F40" i="1"/>
  <c r="G40" i="1"/>
  <c r="H40" i="1"/>
  <c r="I40" i="1"/>
  <c r="J40" i="1"/>
  <c r="D41" i="1"/>
  <c r="K41" i="1" s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44" i="1"/>
  <c r="K44" i="1" s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K47" i="1" s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K50" i="1"/>
  <c r="D51" i="1"/>
  <c r="K51" i="1" s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K53" i="1"/>
  <c r="D55" i="1"/>
  <c r="E55" i="1"/>
  <c r="F55" i="1"/>
  <c r="G55" i="1"/>
  <c r="H55" i="1"/>
  <c r="I55" i="1"/>
  <c r="J55" i="1"/>
  <c r="D58" i="1"/>
  <c r="E58" i="1"/>
  <c r="F58" i="1"/>
  <c r="G58" i="1"/>
  <c r="H58" i="1"/>
  <c r="I58" i="1"/>
  <c r="J58" i="1"/>
  <c r="D59" i="1"/>
  <c r="K59" i="1" s="1"/>
  <c r="E59" i="1"/>
  <c r="F59" i="1"/>
  <c r="G59" i="1"/>
  <c r="H59" i="1"/>
  <c r="I59" i="1"/>
  <c r="J59" i="1"/>
  <c r="D60" i="1"/>
  <c r="E60" i="1"/>
  <c r="F60" i="1"/>
  <c r="G60" i="1"/>
  <c r="H60" i="1"/>
  <c r="I60" i="1"/>
  <c r="J60" i="1"/>
  <c r="D61" i="1"/>
  <c r="E61" i="1"/>
  <c r="F61" i="1"/>
  <c r="G61" i="1"/>
  <c r="H61" i="1"/>
  <c r="I61" i="1"/>
  <c r="J61" i="1"/>
  <c r="D62" i="1"/>
  <c r="K62" i="1" s="1"/>
  <c r="E62" i="1"/>
  <c r="F62" i="1"/>
  <c r="G62" i="1"/>
  <c r="H62" i="1"/>
  <c r="I62" i="1"/>
  <c r="J62" i="1"/>
  <c r="D63" i="1"/>
  <c r="E63" i="1"/>
  <c r="F63" i="1"/>
  <c r="G63" i="1"/>
  <c r="H63" i="1"/>
  <c r="I63" i="1"/>
  <c r="J63" i="1"/>
  <c r="D64" i="1"/>
  <c r="E64" i="1"/>
  <c r="F64" i="1"/>
  <c r="G64" i="1"/>
  <c r="H64" i="1"/>
  <c r="I64" i="1"/>
  <c r="J64" i="1"/>
  <c r="D65" i="1"/>
  <c r="K65" i="1" s="1"/>
  <c r="E65" i="1"/>
  <c r="F65" i="1"/>
  <c r="G65" i="1"/>
  <c r="H65" i="1"/>
  <c r="I65" i="1"/>
  <c r="J65" i="1"/>
  <c r="D66" i="1"/>
  <c r="E66" i="1"/>
  <c r="F66" i="1"/>
  <c r="G66" i="1"/>
  <c r="H66" i="1"/>
  <c r="I66" i="1"/>
  <c r="J66" i="1"/>
  <c r="D67" i="1"/>
  <c r="E67" i="1"/>
  <c r="F67" i="1"/>
  <c r="G67" i="1"/>
  <c r="H67" i="1"/>
  <c r="I67" i="1"/>
  <c r="J67" i="1"/>
  <c r="D68" i="1"/>
  <c r="K68" i="1" s="1"/>
  <c r="E68" i="1"/>
  <c r="F68" i="1"/>
  <c r="G68" i="1"/>
  <c r="H68" i="1"/>
  <c r="I68" i="1"/>
  <c r="J68" i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D71" i="1"/>
  <c r="E71" i="1"/>
  <c r="F71" i="1"/>
  <c r="G71" i="1"/>
  <c r="H71" i="1"/>
  <c r="I71" i="1"/>
  <c r="J71" i="1"/>
  <c r="K71" i="1"/>
  <c r="D72" i="1"/>
  <c r="K72" i="1" s="1"/>
  <c r="E72" i="1"/>
  <c r="F72" i="1"/>
  <c r="G72" i="1"/>
  <c r="H72" i="1"/>
  <c r="I72" i="1"/>
  <c r="J72" i="1"/>
  <c r="D73" i="1"/>
  <c r="E73" i="1"/>
  <c r="F73" i="1"/>
  <c r="G73" i="1"/>
  <c r="H73" i="1"/>
  <c r="I73" i="1"/>
  <c r="J73" i="1"/>
  <c r="D74" i="1"/>
  <c r="E74" i="1"/>
  <c r="F74" i="1"/>
  <c r="G74" i="1"/>
  <c r="H74" i="1"/>
  <c r="I74" i="1"/>
  <c r="J74" i="1"/>
  <c r="K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D77" i="1"/>
  <c r="K77" i="1" s="1"/>
  <c r="E77" i="1"/>
  <c r="F77" i="1"/>
  <c r="G77" i="1"/>
  <c r="H77" i="1"/>
  <c r="I77" i="1"/>
  <c r="J77" i="1"/>
  <c r="D79" i="1"/>
  <c r="E79" i="1"/>
  <c r="F79" i="1"/>
  <c r="G79" i="1"/>
  <c r="H79" i="1"/>
  <c r="I79" i="1"/>
  <c r="J79" i="1"/>
  <c r="K67" i="1" l="1"/>
  <c r="K46" i="1"/>
  <c r="K23" i="1"/>
  <c r="K55" i="1"/>
  <c r="K35" i="1"/>
  <c r="K12" i="1"/>
  <c r="K70" i="1"/>
  <c r="K79" i="1"/>
  <c r="K60" i="1"/>
  <c r="K38" i="1"/>
  <c r="K15" i="1"/>
  <c r="K52" i="1"/>
  <c r="K76" i="1"/>
  <c r="K58" i="1"/>
  <c r="K36" i="1"/>
  <c r="K13" i="1"/>
  <c r="K66" i="1"/>
  <c r="K45" i="1"/>
  <c r="K22" i="1"/>
  <c r="K61" i="1"/>
  <c r="K40" i="1"/>
  <c r="K16" i="1"/>
  <c r="K69" i="1"/>
  <c r="K48" i="1"/>
  <c r="K25" i="1"/>
  <c r="K75" i="1"/>
  <c r="K49" i="1"/>
  <c r="K27" i="1"/>
  <c r="K73" i="1"/>
  <c r="K33" i="1"/>
  <c r="K63" i="1"/>
  <c r="K42" i="1"/>
  <c r="K64" i="1"/>
  <c r="K43" i="1"/>
  <c r="K20" i="1"/>
  <c r="K19" i="1"/>
</calcChain>
</file>

<file path=xl/sharedStrings.xml><?xml version="1.0" encoding="utf-8"?>
<sst xmlns="http://schemas.openxmlformats.org/spreadsheetml/2006/main" count="83" uniqueCount="79">
  <si>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</si>
  <si>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</si>
  <si>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</si>
  <si>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</si>
  <si>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</si>
  <si>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</si>
  <si>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</si>
  <si>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</si>
  <si>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</si>
  <si>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</si>
  <si>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</si>
  <si>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</si>
  <si>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</si>
  <si>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</si>
  <si>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</si>
  <si>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</si>
  <si>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</si>
  <si>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</si>
  <si>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</si>
  <si>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</si>
  <si>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</si>
  <si>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</si>
  <si>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</si>
  <si>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</si>
  <si>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</si>
  <si>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</si>
  <si>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</si>
  <si>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</si>
  <si>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</si>
  <si>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</si>
  <si>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</si>
  <si>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</si>
  <si>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</si>
  <si>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</si>
  <si>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</si>
  <si>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</si>
  <si>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</si>
  <si>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</si>
  <si>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</si>
  <si>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</si>
  <si>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</si>
  <si>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</si>
  <si>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</si>
  <si>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</si>
  <si>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</si>
  <si>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</si>
  <si>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</si>
  <si>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</si>
  <si>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</si>
  <si>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</si>
  <si>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</si>
  <si>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</si>
  <si>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</si>
  <si>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</si>
  <si>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</si>
  <si>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</si>
  <si>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</si>
  <si>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</si>
  <si>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</si>
  <si>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</si>
  <si>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</si>
  <si>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</si>
  <si>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</si>
  <si>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</si>
  <si>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</si>
  <si>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</si>
  <si>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</si>
  <si>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</si>
  <si>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SURSECO II</t>
  </si>
  <si>
    <t>SURSECO I</t>
  </si>
  <si>
    <t>DIELCO</t>
  </si>
  <si>
    <t>SIARELCO</t>
  </si>
  <si>
    <t>SURNECO</t>
  </si>
  <si>
    <t>ASELCO</t>
  </si>
  <si>
    <t>ANECO</t>
  </si>
  <si>
    <t>Particulars</t>
  </si>
  <si>
    <t>Consolidated SFP for Region XIII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</si>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</sst>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01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01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SURSECO%20II\SURSECO%20II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SURSECO%20I\SURSECO%20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dielco\DIEL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SIARELCO\SIAREL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SURNECO\SURN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aselco\ASELCO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CARAGA\aneco\ANECO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412232606.62</v>
          </cell>
        </row>
        <row r="16">
          <cell r="C16">
            <v>175086701.09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227254558.94</v>
          </cell>
        </row>
        <row r="20">
          <cell r="C20">
            <v>54872729.450000003</v>
          </cell>
        </row>
        <row r="21">
          <cell r="C21">
            <v>869446596.10000002</v>
          </cell>
        </row>
        <row r="23">
          <cell r="C23">
            <v>44469952.390000001</v>
          </cell>
        </row>
        <row r="24">
          <cell r="C24">
            <v>12124.99</v>
          </cell>
        </row>
        <row r="25">
          <cell r="C25">
            <v>152344711.09</v>
          </cell>
        </row>
        <row r="26">
          <cell r="C26">
            <v>16253571.109999999</v>
          </cell>
        </row>
        <row r="27">
          <cell r="C27">
            <v>79683031.469999999</v>
          </cell>
        </row>
        <row r="28">
          <cell r="C28">
            <v>1395683.63</v>
          </cell>
        </row>
        <row r="29">
          <cell r="C29">
            <v>294159074.68000001</v>
          </cell>
        </row>
        <row r="31">
          <cell r="C31">
            <v>1163605670.78</v>
          </cell>
        </row>
        <row r="35">
          <cell r="C35">
            <v>113516188.94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168507901.91</v>
          </cell>
        </row>
        <row r="42">
          <cell r="C42">
            <v>282024090.85000002</v>
          </cell>
        </row>
        <row r="44">
          <cell r="C44">
            <v>100000653.43000001</v>
          </cell>
        </row>
        <row r="45">
          <cell r="C45">
            <v>0</v>
          </cell>
        </row>
        <row r="46">
          <cell r="C46">
            <v>202463766.33000001</v>
          </cell>
        </row>
        <row r="47">
          <cell r="C47">
            <v>16080833.4</v>
          </cell>
        </row>
        <row r="48">
          <cell r="C48">
            <v>5023737.55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799037.38</v>
          </cell>
        </row>
        <row r="56">
          <cell r="C56">
            <v>20333628.02</v>
          </cell>
        </row>
        <row r="57">
          <cell r="C57">
            <v>344701656.11000001</v>
          </cell>
        </row>
        <row r="59">
          <cell r="C59">
            <v>626725746.96000004</v>
          </cell>
        </row>
        <row r="62">
          <cell r="C62">
            <v>510938.5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329567257.52999997</v>
          </cell>
        </row>
        <row r="71">
          <cell r="C71">
            <v>518695281.88999999</v>
          </cell>
        </row>
        <row r="72">
          <cell r="C72">
            <v>3157477.34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-10328162</v>
          </cell>
        </row>
        <row r="77">
          <cell r="C77">
            <v>-304722869.44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536879923.82000005</v>
          </cell>
        </row>
        <row r="83">
          <cell r="C83">
            <v>1163605670.78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560937313.21000004</v>
          </cell>
        </row>
        <row r="16">
          <cell r="C16">
            <v>244562938.93000001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108523141.69</v>
          </cell>
        </row>
        <row r="20">
          <cell r="C20">
            <v>5569412.9400000004</v>
          </cell>
        </row>
        <row r="21">
          <cell r="C21">
            <v>919592806.76999998</v>
          </cell>
        </row>
        <row r="23">
          <cell r="C23">
            <v>18569196.510000002</v>
          </cell>
        </row>
        <row r="24">
          <cell r="C24">
            <v>0</v>
          </cell>
        </row>
        <row r="25">
          <cell r="C25">
            <v>96123203.25</v>
          </cell>
        </row>
        <row r="26">
          <cell r="C26">
            <v>47470564.890000001</v>
          </cell>
        </row>
        <row r="27">
          <cell r="C27">
            <v>14902037.130000001</v>
          </cell>
        </row>
        <row r="28">
          <cell r="C28">
            <v>36397785.350000001</v>
          </cell>
        </row>
        <row r="29">
          <cell r="C29">
            <v>213462787.13</v>
          </cell>
        </row>
        <row r="31">
          <cell r="C31">
            <v>1133055593.9000001</v>
          </cell>
        </row>
        <row r="35">
          <cell r="C35">
            <v>90272300.390000001</v>
          </cell>
        </row>
        <row r="36">
          <cell r="C36">
            <v>9145678.1500000004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69765055.670000002</v>
          </cell>
        </row>
        <row r="42">
          <cell r="C42">
            <v>169183034.21000001</v>
          </cell>
        </row>
        <row r="44">
          <cell r="C44">
            <v>0</v>
          </cell>
        </row>
        <row r="45">
          <cell r="C45">
            <v>-142950.17000000001</v>
          </cell>
        </row>
        <row r="46">
          <cell r="C46">
            <v>167194336</v>
          </cell>
        </row>
        <row r="47">
          <cell r="C47">
            <v>14738144.039999999</v>
          </cell>
        </row>
        <row r="48">
          <cell r="C48">
            <v>4239797.04</v>
          </cell>
        </row>
        <row r="49">
          <cell r="C49">
            <v>-234536.22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83646407.25</v>
          </cell>
        </row>
        <row r="57">
          <cell r="C57">
            <v>269441197.94</v>
          </cell>
        </row>
        <row r="59">
          <cell r="C59">
            <v>438624232.14999998</v>
          </cell>
        </row>
        <row r="62">
          <cell r="C62">
            <v>452225.77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414388640.86000001</v>
          </cell>
        </row>
        <row r="71">
          <cell r="C71">
            <v>410068085.94</v>
          </cell>
        </row>
        <row r="72">
          <cell r="C72">
            <v>16711675.99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-147189266.81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694431361.75</v>
          </cell>
        </row>
        <row r="83">
          <cell r="C83">
            <v>1133055593.9000001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120419412.05</v>
          </cell>
        </row>
        <row r="16">
          <cell r="C16">
            <v>211680982.91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99126936.209999993</v>
          </cell>
        </row>
        <row r="20">
          <cell r="C20">
            <v>41190968.740000002</v>
          </cell>
        </row>
        <row r="21">
          <cell r="C21">
            <v>472418299.91000003</v>
          </cell>
        </row>
        <row r="23">
          <cell r="C23">
            <v>75576246.069999993</v>
          </cell>
        </row>
        <row r="24">
          <cell r="C24">
            <v>0</v>
          </cell>
        </row>
        <row r="25">
          <cell r="C25">
            <v>28872687.059999999</v>
          </cell>
        </row>
        <row r="26">
          <cell r="C26">
            <v>2490580.4900000002</v>
          </cell>
        </row>
        <row r="27">
          <cell r="C27">
            <v>13103578.810000001</v>
          </cell>
        </row>
        <row r="28">
          <cell r="C28">
            <v>13733893.83</v>
          </cell>
        </row>
        <row r="29">
          <cell r="C29">
            <v>133776986.26000001</v>
          </cell>
        </row>
        <row r="31">
          <cell r="C31">
            <v>606195286.16999996</v>
          </cell>
        </row>
        <row r="35">
          <cell r="C35">
            <v>69142414.799999997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26012757.149999999</v>
          </cell>
        </row>
        <row r="42">
          <cell r="C42">
            <v>95155171.950000003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134177212.55</v>
          </cell>
        </row>
        <row r="47">
          <cell r="C47">
            <v>1357814</v>
          </cell>
        </row>
        <row r="48">
          <cell r="C48">
            <v>57106641.100000001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574083.83999999997</v>
          </cell>
        </row>
        <row r="56">
          <cell r="C56">
            <v>28973517.989999998</v>
          </cell>
        </row>
        <row r="57">
          <cell r="C57">
            <v>222189269.47999999</v>
          </cell>
        </row>
        <row r="59">
          <cell r="C59">
            <v>317344441.43000001</v>
          </cell>
        </row>
        <row r="62">
          <cell r="C62">
            <v>3384883.52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159848157.77000001</v>
          </cell>
        </row>
        <row r="71">
          <cell r="C71">
            <v>0</v>
          </cell>
        </row>
        <row r="72">
          <cell r="C72">
            <v>114495628.45</v>
          </cell>
        </row>
        <row r="73">
          <cell r="C73">
            <v>16599507.02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-5477332.0199999996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288850844.74000001</v>
          </cell>
        </row>
        <row r="83">
          <cell r="C83">
            <v>606195286.16999996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339304256.24000001</v>
          </cell>
        </row>
        <row r="16">
          <cell r="C16">
            <v>201298471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262482489.40000001</v>
          </cell>
        </row>
        <row r="20">
          <cell r="C20">
            <v>51473464.369999997</v>
          </cell>
        </row>
        <row r="21">
          <cell r="C21">
            <v>854558681.00999999</v>
          </cell>
        </row>
        <row r="23">
          <cell r="C23">
            <v>73019981.810000002</v>
          </cell>
        </row>
        <row r="24">
          <cell r="C24">
            <v>0</v>
          </cell>
        </row>
        <row r="25">
          <cell r="C25">
            <v>59197762.07</v>
          </cell>
        </row>
        <row r="26">
          <cell r="C26">
            <v>12672515.060000001</v>
          </cell>
        </row>
        <row r="27">
          <cell r="C27">
            <v>21531258.75</v>
          </cell>
        </row>
        <row r="28">
          <cell r="C28">
            <v>142036.53</v>
          </cell>
        </row>
        <row r="29">
          <cell r="C29">
            <v>166563554.22</v>
          </cell>
        </row>
        <row r="31">
          <cell r="C31">
            <v>1021122235.23</v>
          </cell>
        </row>
        <row r="35">
          <cell r="C35">
            <v>148086113.13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69058324.090000004</v>
          </cell>
        </row>
        <row r="42">
          <cell r="C42">
            <v>217144437.22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123551804.56999999</v>
          </cell>
        </row>
        <row r="47">
          <cell r="C47">
            <v>13564811</v>
          </cell>
        </row>
        <row r="48">
          <cell r="C48">
            <v>38756609.670000002</v>
          </cell>
        </row>
        <row r="49">
          <cell r="C49">
            <v>7990101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120495212.20999999</v>
          </cell>
        </row>
        <row r="57">
          <cell r="C57">
            <v>304358538.44999999</v>
          </cell>
        </row>
        <row r="59">
          <cell r="C59">
            <v>521502975.67000002</v>
          </cell>
        </row>
        <row r="62">
          <cell r="C62">
            <v>179658.3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417513241.06</v>
          </cell>
        </row>
        <row r="71">
          <cell r="C71">
            <v>252195499.5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-170269139.30000001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499619259.56</v>
          </cell>
        </row>
        <row r="83">
          <cell r="C83">
            <v>1021122235.23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596713524.67999995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76675254.629999995</v>
          </cell>
        </row>
        <row r="20">
          <cell r="C20">
            <v>501000</v>
          </cell>
        </row>
        <row r="21">
          <cell r="C21">
            <v>673889779.30999994</v>
          </cell>
        </row>
        <row r="23">
          <cell r="C23">
            <v>190403243.28</v>
          </cell>
        </row>
        <row r="24">
          <cell r="C24">
            <v>0</v>
          </cell>
        </row>
        <row r="25">
          <cell r="C25">
            <v>253390349.21000001</v>
          </cell>
        </row>
        <row r="26">
          <cell r="C26">
            <v>111868164.26000001</v>
          </cell>
        </row>
        <row r="27">
          <cell r="C27">
            <v>59916897.799999997</v>
          </cell>
        </row>
        <row r="28">
          <cell r="C28">
            <v>889420.6</v>
          </cell>
        </row>
        <row r="29">
          <cell r="C29">
            <v>616468075.14999998</v>
          </cell>
        </row>
        <row r="31">
          <cell r="C31">
            <v>1290357854.46</v>
          </cell>
        </row>
        <row r="35">
          <cell r="C35">
            <v>88928455.560000002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235091954.84999999</v>
          </cell>
        </row>
        <row r="42">
          <cell r="C42">
            <v>324020410.41000003</v>
          </cell>
        </row>
        <row r="44">
          <cell r="C44">
            <v>25000000</v>
          </cell>
        </row>
        <row r="45">
          <cell r="C45">
            <v>0</v>
          </cell>
        </row>
        <row r="46">
          <cell r="C46">
            <v>290115372.16000003</v>
          </cell>
        </row>
        <row r="47">
          <cell r="C47">
            <v>22425255</v>
          </cell>
        </row>
        <row r="48">
          <cell r="C48">
            <v>91103021.560000002</v>
          </cell>
        </row>
        <row r="49">
          <cell r="C49">
            <v>-100.01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7087576.9400000004</v>
          </cell>
        </row>
        <row r="56">
          <cell r="C56">
            <v>1465452.45</v>
          </cell>
        </row>
        <row r="57">
          <cell r="C57">
            <v>437196578.10000002</v>
          </cell>
        </row>
        <row r="59">
          <cell r="C59">
            <v>761216988.50999999</v>
          </cell>
        </row>
        <row r="62">
          <cell r="C62">
            <v>577545.04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424455543.66000003</v>
          </cell>
        </row>
        <row r="71">
          <cell r="C71">
            <v>0</v>
          </cell>
        </row>
        <row r="72">
          <cell r="C72">
            <v>665176840.69000006</v>
          </cell>
        </row>
        <row r="73">
          <cell r="C73">
            <v>169711071.09999999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-730780134.53999996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529140865.94999999</v>
          </cell>
        </row>
        <row r="83">
          <cell r="C83">
            <v>1290357854.46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1534698424.1099999</v>
          </cell>
        </row>
        <row r="16">
          <cell r="C16">
            <v>770916426.10000002</v>
          </cell>
        </row>
        <row r="17">
          <cell r="C17">
            <v>268935358.32999998</v>
          </cell>
        </row>
        <row r="18">
          <cell r="C18">
            <v>0</v>
          </cell>
        </row>
        <row r="19">
          <cell r="C19">
            <v>108039432.88</v>
          </cell>
        </row>
        <row r="20">
          <cell r="C20">
            <v>97582758.569999993</v>
          </cell>
        </row>
        <row r="21">
          <cell r="C21">
            <v>2780172399.9899998</v>
          </cell>
        </row>
        <row r="23">
          <cell r="C23">
            <v>121807305.69</v>
          </cell>
        </row>
        <row r="24">
          <cell r="C24">
            <v>8388272.5499999998</v>
          </cell>
        </row>
        <row r="25">
          <cell r="C25">
            <v>326979873</v>
          </cell>
        </row>
        <row r="26">
          <cell r="C26">
            <v>149828703.12</v>
          </cell>
        </row>
        <row r="27">
          <cell r="C27">
            <v>83708009.319999993</v>
          </cell>
        </row>
        <row r="28">
          <cell r="C28">
            <v>32140949.77</v>
          </cell>
        </row>
        <row r="29">
          <cell r="C29">
            <v>722853113.45000005</v>
          </cell>
        </row>
        <row r="31">
          <cell r="C31">
            <v>3503025513.4400001</v>
          </cell>
        </row>
        <row r="35">
          <cell r="C35">
            <v>604846585.25</v>
          </cell>
        </row>
        <row r="36">
          <cell r="C36">
            <v>0</v>
          </cell>
        </row>
        <row r="37">
          <cell r="C37">
            <v>11177858.49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367023408.52999997</v>
          </cell>
        </row>
        <row r="42">
          <cell r="C42">
            <v>983047852.26999998</v>
          </cell>
        </row>
        <row r="44">
          <cell r="C44">
            <v>282000000</v>
          </cell>
        </row>
        <row r="45">
          <cell r="C45">
            <v>0</v>
          </cell>
        </row>
        <row r="46">
          <cell r="C46">
            <v>725181356.08000004</v>
          </cell>
        </row>
        <row r="47">
          <cell r="C47">
            <v>53033941.479999997</v>
          </cell>
        </row>
        <row r="48">
          <cell r="C48">
            <v>19403801.18</v>
          </cell>
        </row>
        <row r="49">
          <cell r="C49">
            <v>2984318.11</v>
          </cell>
        </row>
        <row r="50">
          <cell r="C50">
            <v>117215.97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-1716411.82</v>
          </cell>
        </row>
        <row r="57">
          <cell r="C57">
            <v>1081004221</v>
          </cell>
        </row>
        <row r="59">
          <cell r="C59">
            <v>2064052073.27</v>
          </cell>
        </row>
        <row r="62">
          <cell r="C62">
            <v>925177.2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1096727502.97</v>
          </cell>
        </row>
        <row r="71">
          <cell r="C71">
            <v>913440766.79999995</v>
          </cell>
        </row>
        <row r="72">
          <cell r="C72">
            <v>232148557.43000001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-804268564.23000002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1438973440.1700001</v>
          </cell>
        </row>
        <row r="83">
          <cell r="C83">
            <v>3503025513.4400001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807406024.19000006</v>
          </cell>
        </row>
        <row r="16">
          <cell r="C16">
            <v>320669546.05000001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521291511.68000001</v>
          </cell>
        </row>
        <row r="20">
          <cell r="C20">
            <v>56123821.789999999</v>
          </cell>
        </row>
        <row r="21">
          <cell r="C21">
            <v>1705490903.71</v>
          </cell>
        </row>
        <row r="23">
          <cell r="C23">
            <v>399607297.89999998</v>
          </cell>
        </row>
        <row r="24">
          <cell r="C24">
            <v>0</v>
          </cell>
        </row>
        <row r="25">
          <cell r="C25">
            <v>503535707.06</v>
          </cell>
        </row>
        <row r="26">
          <cell r="C26">
            <v>33312003.07</v>
          </cell>
        </row>
        <row r="27">
          <cell r="C27">
            <v>176243891.75999999</v>
          </cell>
        </row>
        <row r="28">
          <cell r="C28">
            <v>11330211.710000001</v>
          </cell>
        </row>
        <row r="29">
          <cell r="C29">
            <v>1124029111.5</v>
          </cell>
        </row>
        <row r="31">
          <cell r="C31">
            <v>2829520015.21</v>
          </cell>
        </row>
        <row r="35">
          <cell r="C35">
            <v>142813003.53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273436118.75999999</v>
          </cell>
        </row>
        <row r="42">
          <cell r="C42">
            <v>416249122.29000002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657878180.21000004</v>
          </cell>
        </row>
        <row r="47">
          <cell r="C47">
            <v>35849986.409999996</v>
          </cell>
        </row>
        <row r="48">
          <cell r="C48">
            <v>62833302.299999997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20867202.850000001</v>
          </cell>
        </row>
        <row r="56">
          <cell r="C56">
            <v>129192664.34</v>
          </cell>
        </row>
        <row r="57">
          <cell r="C57">
            <v>906621336.11000001</v>
          </cell>
        </row>
        <row r="59">
          <cell r="C59">
            <v>1322870458.4000001</v>
          </cell>
        </row>
        <row r="62">
          <cell r="C62">
            <v>965019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275778896.29000002</v>
          </cell>
        </row>
        <row r="71">
          <cell r="C71">
            <v>0</v>
          </cell>
        </row>
        <row r="72">
          <cell r="C72">
            <v>1311826316.0799999</v>
          </cell>
        </row>
        <row r="73">
          <cell r="C73">
            <v>61113876.82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-143034551.38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1506649556.8099999</v>
          </cell>
        </row>
        <row r="83">
          <cell r="C83">
            <v>2829520015.21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 - Region"/>
      <sheetName val="checking - Region"/>
      <sheetName val="SUM-LUZVIMI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0"/>
  <sheetViews>
    <sheetView showGridLines="0" tabSelected="1" view="pageBreakPreview" zoomScaleNormal="100" zoomScaleSheetLayoutView="100" workbookViewId="0">
      <pane ySplit="6" topLeftCell="A7" activePane="bottomLeft" state="frozen"/>
      <selection activeCell="C83" sqref="C83:C84"/>
      <selection pane="bottomLeft" activeCell="O8" sqref="O8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7.109375" style="1" customWidth="1"/>
    <col min="4" max="4" width="14.6640625" style="1" customWidth="1"/>
    <col min="5" max="5" width="13.6640625" style="1" bestFit="1" customWidth="1"/>
    <col min="6" max="6" width="14.6640625" style="1" customWidth="1"/>
    <col min="7" max="7" width="13.6640625" style="1" bestFit="1" customWidth="1"/>
    <col min="8" max="10" width="13.6640625" style="1" customWidth="1"/>
    <col min="11" max="11" width="11" style="1" customWidth="1"/>
    <col min="12" max="16384" width="9.109375" style="1"/>
  </cols>
  <sheetData>
    <row r="1" spans="2:11" ht="12.75" customHeight="1" x14ac:dyDescent="0.3"/>
    <row r="2" spans="2:11" x14ac:dyDescent="0.3">
      <c r="B2" s="9"/>
      <c r="C2" s="31" t="s">
        <v>78</v>
      </c>
      <c r="D2" s="27"/>
      <c r="E2" s="26"/>
      <c r="F2" s="26"/>
      <c r="G2" s="26"/>
    </row>
    <row r="3" spans="2:11" ht="13.5" customHeight="1" x14ac:dyDescent="0.3">
      <c r="B3" s="9"/>
      <c r="C3" s="31" t="s">
        <v>77</v>
      </c>
      <c r="D3" s="27"/>
      <c r="E3" s="27"/>
      <c r="F3" s="26"/>
      <c r="G3" s="26"/>
    </row>
    <row r="4" spans="2:11" x14ac:dyDescent="0.3">
      <c r="B4" s="9"/>
      <c r="C4" s="30" t="s">
        <v>76</v>
      </c>
      <c r="D4" s="29"/>
      <c r="E4" s="29"/>
      <c r="F4" s="29"/>
      <c r="G4" s="29"/>
    </row>
    <row r="5" spans="2:11" x14ac:dyDescent="0.3">
      <c r="B5" s="9"/>
      <c r="C5" s="28" t="str">
        <f>[8]CAR!$C$5</f>
        <v>As of September 2024
In Thousand</v>
      </c>
      <c r="D5" s="27"/>
      <c r="E5" s="27"/>
      <c r="F5" s="26"/>
      <c r="G5" s="26"/>
    </row>
    <row r="6" spans="2:11" x14ac:dyDescent="0.3">
      <c r="B6" s="9"/>
      <c r="C6" s="27"/>
      <c r="D6" s="27"/>
      <c r="E6" s="27"/>
      <c r="F6" s="26"/>
      <c r="G6" s="26"/>
    </row>
    <row r="7" spans="2:11" ht="4.95" customHeight="1" x14ac:dyDescent="0.3"/>
    <row r="8" spans="2:11" ht="15" customHeight="1" x14ac:dyDescent="0.3">
      <c r="B8" s="25" t="s">
        <v>75</v>
      </c>
      <c r="C8" s="24"/>
      <c r="D8" s="23" t="s">
        <v>74</v>
      </c>
      <c r="E8" s="23" t="s">
        <v>73</v>
      </c>
      <c r="F8" s="23" t="s">
        <v>72</v>
      </c>
      <c r="G8" s="23" t="s">
        <v>71</v>
      </c>
      <c r="H8" s="23" t="s">
        <v>70</v>
      </c>
      <c r="I8" s="23" t="s">
        <v>69</v>
      </c>
      <c r="J8" s="23" t="s">
        <v>68</v>
      </c>
      <c r="K8" s="23" t="s">
        <v>67</v>
      </c>
    </row>
    <row r="9" spans="2:11" x14ac:dyDescent="0.3">
      <c r="B9" s="22" t="s">
        <v>66</v>
      </c>
      <c r="C9" s="9"/>
      <c r="D9" s="16"/>
      <c r="E9" s="16"/>
      <c r="F9" s="16"/>
      <c r="G9" s="16"/>
      <c r="H9" s="16"/>
      <c r="I9" s="16"/>
      <c r="J9" s="16"/>
      <c r="K9" s="16"/>
    </row>
    <row r="10" spans="2:11" x14ac:dyDescent="0.3">
      <c r="B10" s="22" t="s">
        <v>65</v>
      </c>
      <c r="C10" s="9"/>
      <c r="D10" s="16"/>
      <c r="E10" s="16"/>
      <c r="F10" s="16"/>
      <c r="G10" s="16"/>
      <c r="H10" s="16"/>
      <c r="I10" s="16"/>
      <c r="J10" s="16"/>
      <c r="K10" s="16"/>
    </row>
    <row r="11" spans="2:11" x14ac:dyDescent="0.3">
      <c r="B11" s="15" t="s">
        <v>64</v>
      </c>
      <c r="C11" s="14"/>
      <c r="D11" s="12">
        <f>'[7]SFP- Output Report'!C15</f>
        <v>807406024.19000006</v>
      </c>
      <c r="E11" s="13">
        <f>'[6]SFP- Output Report'!C15</f>
        <v>1534698424.1099999</v>
      </c>
      <c r="F11" s="12">
        <f>'[5]SFP- Output Report'!C15</f>
        <v>596713524.67999995</v>
      </c>
      <c r="G11" s="13">
        <f>'[4]SFP- Output Report'!C15</f>
        <v>339304256.24000001</v>
      </c>
      <c r="H11" s="12">
        <f>'[3]SFP- Output Report'!C15</f>
        <v>120419412.05</v>
      </c>
      <c r="I11" s="12">
        <f>'[2]SFP- Output Report'!C15</f>
        <v>560937313.21000004</v>
      </c>
      <c r="J11" s="12">
        <f>'[1]SFP- Output Report'!C15</f>
        <v>412232606.62</v>
      </c>
      <c r="K11" s="11">
        <f>SUM(D11:J11)</f>
        <v>4371711561.1000004</v>
      </c>
    </row>
    <row r="12" spans="2:11" x14ac:dyDescent="0.3">
      <c r="B12" s="15" t="s">
        <v>63</v>
      </c>
      <c r="C12" s="14"/>
      <c r="D12" s="12">
        <f>'[7]SFP- Output Report'!C16</f>
        <v>320669546.05000001</v>
      </c>
      <c r="E12" s="13">
        <f>'[6]SFP- Output Report'!C16</f>
        <v>770916426.10000002</v>
      </c>
      <c r="F12" s="12">
        <f>'[5]SFP- Output Report'!C16</f>
        <v>0</v>
      </c>
      <c r="G12" s="13">
        <f>'[4]SFP- Output Report'!C16</f>
        <v>201298471</v>
      </c>
      <c r="H12" s="12">
        <f>'[3]SFP- Output Report'!C16</f>
        <v>211680982.91</v>
      </c>
      <c r="I12" s="12">
        <f>'[2]SFP- Output Report'!C16</f>
        <v>244562938.93000001</v>
      </c>
      <c r="J12" s="12">
        <f>'[1]SFP- Output Report'!C16</f>
        <v>175086701.09</v>
      </c>
      <c r="K12" s="11">
        <f>SUM(D12:J12)</f>
        <v>1924215066.0800002</v>
      </c>
    </row>
    <row r="13" spans="2:11" x14ac:dyDescent="0.3">
      <c r="B13" s="15" t="s">
        <v>62</v>
      </c>
      <c r="C13" s="14"/>
      <c r="D13" s="12">
        <f>'[7]SFP- Output Report'!C17</f>
        <v>0</v>
      </c>
      <c r="E13" s="13">
        <f>'[6]SFP- Output Report'!C17</f>
        <v>268935358.32999998</v>
      </c>
      <c r="F13" s="12">
        <f>'[5]SFP- Output Report'!C17</f>
        <v>0</v>
      </c>
      <c r="G13" s="13">
        <f>'[4]SFP- Output Report'!C17</f>
        <v>0</v>
      </c>
      <c r="H13" s="12">
        <f>'[3]SFP- Output Report'!C17</f>
        <v>0</v>
      </c>
      <c r="I13" s="12">
        <f>'[2]SFP- Output Report'!C17</f>
        <v>0</v>
      </c>
      <c r="J13" s="12">
        <f>'[1]SFP- Output Report'!C17</f>
        <v>0</v>
      </c>
      <c r="K13" s="11">
        <f>SUM(D13:J13)</f>
        <v>268935358.32999998</v>
      </c>
    </row>
    <row r="14" spans="2:11" x14ac:dyDescent="0.3">
      <c r="B14" s="15" t="s">
        <v>61</v>
      </c>
      <c r="C14" s="14"/>
      <c r="D14" s="12">
        <f>'[7]SFP- Output Report'!C18</f>
        <v>0</v>
      </c>
      <c r="E14" s="13">
        <f>'[6]SFP- Output Report'!C18</f>
        <v>0</v>
      </c>
      <c r="F14" s="12">
        <f>'[5]SFP- Output Report'!C18</f>
        <v>0</v>
      </c>
      <c r="G14" s="13">
        <f>'[4]SFP- Output Report'!C18</f>
        <v>0</v>
      </c>
      <c r="H14" s="12">
        <f>'[3]SFP- Output Report'!C18</f>
        <v>0</v>
      </c>
      <c r="I14" s="12">
        <f>'[2]SFP- Output Report'!C18</f>
        <v>0</v>
      </c>
      <c r="J14" s="12">
        <f>'[1]SFP- Output Report'!C18</f>
        <v>0</v>
      </c>
      <c r="K14" s="11">
        <f>SUM(D14:J14)</f>
        <v>0</v>
      </c>
    </row>
    <row r="15" spans="2:11" x14ac:dyDescent="0.3">
      <c r="B15" s="15" t="s">
        <v>60</v>
      </c>
      <c r="C15" s="14"/>
      <c r="D15" s="12">
        <f>'[7]SFP- Output Report'!C19</f>
        <v>521291511.68000001</v>
      </c>
      <c r="E15" s="13">
        <f>'[6]SFP- Output Report'!C19</f>
        <v>108039432.88</v>
      </c>
      <c r="F15" s="12">
        <f>'[5]SFP- Output Report'!C19</f>
        <v>76675254.629999995</v>
      </c>
      <c r="G15" s="13">
        <f>'[4]SFP- Output Report'!C19</f>
        <v>262482489.40000001</v>
      </c>
      <c r="H15" s="12">
        <f>'[3]SFP- Output Report'!C19</f>
        <v>99126936.209999993</v>
      </c>
      <c r="I15" s="12">
        <f>'[2]SFP- Output Report'!C19</f>
        <v>108523141.69</v>
      </c>
      <c r="J15" s="12">
        <f>'[1]SFP- Output Report'!C19</f>
        <v>227254558.94</v>
      </c>
      <c r="K15" s="11">
        <f>SUM(D15:J15)</f>
        <v>1403393325.4300001</v>
      </c>
    </row>
    <row r="16" spans="2:11" x14ac:dyDescent="0.3">
      <c r="B16" s="15" t="s">
        <v>59</v>
      </c>
      <c r="C16" s="14"/>
      <c r="D16" s="12">
        <f>'[7]SFP- Output Report'!C20</f>
        <v>56123821.789999999</v>
      </c>
      <c r="E16" s="13">
        <f>'[6]SFP- Output Report'!C20</f>
        <v>97582758.569999993</v>
      </c>
      <c r="F16" s="12">
        <f>'[5]SFP- Output Report'!C20</f>
        <v>501000</v>
      </c>
      <c r="G16" s="13">
        <f>'[4]SFP- Output Report'!C20</f>
        <v>51473464.369999997</v>
      </c>
      <c r="H16" s="12">
        <f>'[3]SFP- Output Report'!C20</f>
        <v>41190968.740000002</v>
      </c>
      <c r="I16" s="12">
        <f>'[2]SFP- Output Report'!C20</f>
        <v>5569412.9400000004</v>
      </c>
      <c r="J16" s="12">
        <f>'[1]SFP- Output Report'!C20</f>
        <v>54872729.450000003</v>
      </c>
      <c r="K16" s="11">
        <f>SUM(D16:J16)</f>
        <v>307314155.86000001</v>
      </c>
    </row>
    <row r="17" spans="2:11" x14ac:dyDescent="0.3">
      <c r="B17" s="20" t="s">
        <v>58</v>
      </c>
      <c r="C17" s="14"/>
      <c r="D17" s="11">
        <f>'[7]SFP- Output Report'!C21</f>
        <v>1705490903.71</v>
      </c>
      <c r="E17" s="19">
        <f>'[6]SFP- Output Report'!C21</f>
        <v>2780172399.9899998</v>
      </c>
      <c r="F17" s="11">
        <f>'[5]SFP- Output Report'!C21</f>
        <v>673889779.30999994</v>
      </c>
      <c r="G17" s="19">
        <f>'[4]SFP- Output Report'!C21</f>
        <v>854558681.00999999</v>
      </c>
      <c r="H17" s="11">
        <f>'[3]SFP- Output Report'!C21</f>
        <v>472418299.91000003</v>
      </c>
      <c r="I17" s="11">
        <f>'[2]SFP- Output Report'!C21</f>
        <v>919592806.76999998</v>
      </c>
      <c r="J17" s="11">
        <f>'[1]SFP- Output Report'!C21</f>
        <v>869446596.10000002</v>
      </c>
      <c r="K17" s="11">
        <f>SUM(D17:J17)</f>
        <v>8275569466.8000011</v>
      </c>
    </row>
    <row r="18" spans="2:11" x14ac:dyDescent="0.3">
      <c r="B18" s="21" t="s">
        <v>57</v>
      </c>
      <c r="C18" s="9"/>
      <c r="D18" s="17"/>
      <c r="E18" s="17"/>
      <c r="F18" s="17"/>
      <c r="G18" s="17"/>
      <c r="H18" s="17"/>
      <c r="I18" s="17"/>
      <c r="J18" s="17"/>
      <c r="K18" s="16"/>
    </row>
    <row r="19" spans="2:11" x14ac:dyDescent="0.3">
      <c r="B19" s="15" t="s">
        <v>56</v>
      </c>
      <c r="C19" s="14"/>
      <c r="D19" s="12">
        <f>'[7]SFP- Output Report'!C23</f>
        <v>399607297.89999998</v>
      </c>
      <c r="E19" s="13">
        <f>'[6]SFP- Output Report'!C23</f>
        <v>121807305.69</v>
      </c>
      <c r="F19" s="12">
        <f>'[5]SFP- Output Report'!C23</f>
        <v>190403243.28</v>
      </c>
      <c r="G19" s="13">
        <f>'[4]SFP- Output Report'!C23</f>
        <v>73019981.810000002</v>
      </c>
      <c r="H19" s="12">
        <f>'[3]SFP- Output Report'!C23</f>
        <v>75576246.069999993</v>
      </c>
      <c r="I19" s="12">
        <f>'[2]SFP- Output Report'!C23</f>
        <v>18569196.510000002</v>
      </c>
      <c r="J19" s="12">
        <f>'[1]SFP- Output Report'!C23</f>
        <v>44469952.390000001</v>
      </c>
      <c r="K19" s="11">
        <f>SUM(D19:J19)</f>
        <v>923453223.64999998</v>
      </c>
    </row>
    <row r="20" spans="2:11" x14ac:dyDescent="0.3">
      <c r="B20" s="15" t="s">
        <v>55</v>
      </c>
      <c r="C20" s="14"/>
      <c r="D20" s="12">
        <f>'[7]SFP- Output Report'!C24</f>
        <v>0</v>
      </c>
      <c r="E20" s="13">
        <f>'[6]SFP- Output Report'!C24</f>
        <v>8388272.5499999998</v>
      </c>
      <c r="F20" s="12">
        <f>'[5]SFP- Output Report'!C24</f>
        <v>0</v>
      </c>
      <c r="G20" s="13">
        <f>'[4]SFP- Output Report'!C24</f>
        <v>0</v>
      </c>
      <c r="H20" s="12">
        <f>'[3]SFP- Output Report'!C24</f>
        <v>0</v>
      </c>
      <c r="I20" s="12">
        <f>'[2]SFP- Output Report'!C24</f>
        <v>0</v>
      </c>
      <c r="J20" s="12">
        <f>'[1]SFP- Output Report'!C24</f>
        <v>12124.99</v>
      </c>
      <c r="K20" s="11">
        <f>SUM(D20:J20)</f>
        <v>8400397.5399999991</v>
      </c>
    </row>
    <row r="21" spans="2:11" x14ac:dyDescent="0.3">
      <c r="B21" s="15" t="s">
        <v>54</v>
      </c>
      <c r="C21" s="14"/>
      <c r="D21" s="12">
        <f>'[7]SFP- Output Report'!C25</f>
        <v>503535707.06</v>
      </c>
      <c r="E21" s="13">
        <f>'[6]SFP- Output Report'!C25</f>
        <v>326979873</v>
      </c>
      <c r="F21" s="12">
        <f>'[5]SFP- Output Report'!C25</f>
        <v>253390349.21000001</v>
      </c>
      <c r="G21" s="13">
        <f>'[4]SFP- Output Report'!C25</f>
        <v>59197762.07</v>
      </c>
      <c r="H21" s="12">
        <f>'[3]SFP- Output Report'!C25</f>
        <v>28872687.059999999</v>
      </c>
      <c r="I21" s="12">
        <f>'[2]SFP- Output Report'!C25</f>
        <v>96123203.25</v>
      </c>
      <c r="J21" s="12">
        <f>'[1]SFP- Output Report'!C25</f>
        <v>152344711.09</v>
      </c>
      <c r="K21" s="11">
        <f>SUM(D21:J21)</f>
        <v>1420444292.7399998</v>
      </c>
    </row>
    <row r="22" spans="2:11" x14ac:dyDescent="0.3">
      <c r="B22" s="15" t="s">
        <v>53</v>
      </c>
      <c r="C22" s="14"/>
      <c r="D22" s="12">
        <f>'[7]SFP- Output Report'!C26</f>
        <v>33312003.07</v>
      </c>
      <c r="E22" s="13">
        <f>'[6]SFP- Output Report'!C26</f>
        <v>149828703.12</v>
      </c>
      <c r="F22" s="12">
        <f>'[5]SFP- Output Report'!C26</f>
        <v>111868164.26000001</v>
      </c>
      <c r="G22" s="13">
        <f>'[4]SFP- Output Report'!C26</f>
        <v>12672515.060000001</v>
      </c>
      <c r="H22" s="12">
        <f>'[3]SFP- Output Report'!C26</f>
        <v>2490580.4900000002</v>
      </c>
      <c r="I22" s="12">
        <f>'[2]SFP- Output Report'!C26</f>
        <v>47470564.890000001</v>
      </c>
      <c r="J22" s="12">
        <f>'[1]SFP- Output Report'!C26</f>
        <v>16253571.109999999</v>
      </c>
      <c r="K22" s="11">
        <f>SUM(D22:J22)</f>
        <v>373896102</v>
      </c>
    </row>
    <row r="23" spans="2:11" x14ac:dyDescent="0.3">
      <c r="B23" s="15" t="s">
        <v>52</v>
      </c>
      <c r="C23" s="14"/>
      <c r="D23" s="12">
        <f>'[7]SFP- Output Report'!C27</f>
        <v>176243891.75999999</v>
      </c>
      <c r="E23" s="13">
        <f>'[6]SFP- Output Report'!C27</f>
        <v>83708009.319999993</v>
      </c>
      <c r="F23" s="12">
        <f>'[5]SFP- Output Report'!C27</f>
        <v>59916897.799999997</v>
      </c>
      <c r="G23" s="13">
        <f>'[4]SFP- Output Report'!C27</f>
        <v>21531258.75</v>
      </c>
      <c r="H23" s="12">
        <f>'[3]SFP- Output Report'!C27</f>
        <v>13103578.810000001</v>
      </c>
      <c r="I23" s="12">
        <f>'[2]SFP- Output Report'!C27</f>
        <v>14902037.130000001</v>
      </c>
      <c r="J23" s="12">
        <f>'[1]SFP- Output Report'!C27</f>
        <v>79683031.469999999</v>
      </c>
      <c r="K23" s="11">
        <f>SUM(D23:J23)</f>
        <v>449088705.03999996</v>
      </c>
    </row>
    <row r="24" spans="2:11" x14ac:dyDescent="0.3">
      <c r="B24" s="15" t="s">
        <v>51</v>
      </c>
      <c r="C24" s="14"/>
      <c r="D24" s="12">
        <f>'[7]SFP- Output Report'!C28</f>
        <v>11330211.710000001</v>
      </c>
      <c r="E24" s="13">
        <f>'[6]SFP- Output Report'!C28</f>
        <v>32140949.77</v>
      </c>
      <c r="F24" s="12">
        <f>'[5]SFP- Output Report'!C28</f>
        <v>889420.6</v>
      </c>
      <c r="G24" s="13">
        <f>'[4]SFP- Output Report'!C28</f>
        <v>142036.53</v>
      </c>
      <c r="H24" s="12">
        <f>'[3]SFP- Output Report'!C28</f>
        <v>13733893.83</v>
      </c>
      <c r="I24" s="12">
        <f>'[2]SFP- Output Report'!C28</f>
        <v>36397785.350000001</v>
      </c>
      <c r="J24" s="12">
        <f>'[1]SFP- Output Report'!C28</f>
        <v>1395683.63</v>
      </c>
      <c r="K24" s="11">
        <f>SUM(D24:J24)</f>
        <v>96029981.420000002</v>
      </c>
    </row>
    <row r="25" spans="2:11" x14ac:dyDescent="0.3">
      <c r="B25" s="20" t="s">
        <v>50</v>
      </c>
      <c r="C25" s="14"/>
      <c r="D25" s="11">
        <f>'[7]SFP- Output Report'!C29</f>
        <v>1124029111.5</v>
      </c>
      <c r="E25" s="19">
        <f>'[6]SFP- Output Report'!C29</f>
        <v>722853113.45000005</v>
      </c>
      <c r="F25" s="11">
        <f>'[5]SFP- Output Report'!C29</f>
        <v>616468075.14999998</v>
      </c>
      <c r="G25" s="19">
        <f>'[4]SFP- Output Report'!C29</f>
        <v>166563554.22</v>
      </c>
      <c r="H25" s="11">
        <f>'[3]SFP- Output Report'!C29</f>
        <v>133776986.26000001</v>
      </c>
      <c r="I25" s="11">
        <f>'[2]SFP- Output Report'!C29</f>
        <v>213462787.13</v>
      </c>
      <c r="J25" s="11">
        <f>'[1]SFP- Output Report'!C29</f>
        <v>294159074.68000001</v>
      </c>
      <c r="K25" s="11">
        <f>SUM(D25:J25)</f>
        <v>3271312702.3899999</v>
      </c>
    </row>
    <row r="26" spans="2:11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8"/>
      <c r="J26" s="8"/>
      <c r="K26" s="7"/>
    </row>
    <row r="27" spans="2:11" ht="15" thickBot="1" x14ac:dyDescent="0.35">
      <c r="B27" s="6" t="s">
        <v>49</v>
      </c>
      <c r="C27" s="5"/>
      <c r="D27" s="3">
        <f>'[7]SFP- Output Report'!C31</f>
        <v>2829520015.21</v>
      </c>
      <c r="E27" s="4">
        <f>'[6]SFP- Output Report'!C31</f>
        <v>3503025513.4400001</v>
      </c>
      <c r="F27" s="3">
        <f>'[5]SFP- Output Report'!C31</f>
        <v>1290357854.46</v>
      </c>
      <c r="G27" s="4">
        <f>'[4]SFP- Output Report'!C31</f>
        <v>1021122235.23</v>
      </c>
      <c r="H27" s="3">
        <f>'[3]SFP- Output Report'!C31</f>
        <v>606195286.16999996</v>
      </c>
      <c r="I27" s="3">
        <f>'[2]SFP- Output Report'!C31</f>
        <v>1133055593.9000001</v>
      </c>
      <c r="J27" s="3">
        <f>'[1]SFP- Output Report'!C31</f>
        <v>1163605670.78</v>
      </c>
      <c r="K27" s="2">
        <f>SUM(D27:J27)</f>
        <v>11546882169.190001</v>
      </c>
    </row>
    <row r="28" spans="2:11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8"/>
      <c r="J28" s="8"/>
      <c r="K28" s="7"/>
    </row>
    <row r="29" spans="2:11" ht="15" thickBot="1" x14ac:dyDescent="0.35">
      <c r="B29" s="18" t="s">
        <v>48</v>
      </c>
      <c r="C29" s="9"/>
      <c r="D29" s="17"/>
      <c r="E29" s="17"/>
      <c r="F29" s="17"/>
      <c r="G29" s="17"/>
      <c r="H29" s="17"/>
      <c r="I29" s="17"/>
      <c r="J29" s="17"/>
      <c r="K29" s="16"/>
    </row>
    <row r="30" spans="2:11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7"/>
      <c r="J30" s="17"/>
      <c r="K30" s="16"/>
    </row>
    <row r="31" spans="2:11" ht="15" thickTop="1" x14ac:dyDescent="0.3">
      <c r="B31" s="15" t="s">
        <v>46</v>
      </c>
      <c r="C31" s="14"/>
      <c r="D31" s="12">
        <f>'[7]SFP- Output Report'!C35</f>
        <v>142813003.53</v>
      </c>
      <c r="E31" s="13">
        <f>'[6]SFP- Output Report'!C35</f>
        <v>604846585.25</v>
      </c>
      <c r="F31" s="12">
        <f>'[5]SFP- Output Report'!C35</f>
        <v>88928455.560000002</v>
      </c>
      <c r="G31" s="13">
        <f>'[4]SFP- Output Report'!C35</f>
        <v>148086113.13</v>
      </c>
      <c r="H31" s="12">
        <f>'[3]SFP- Output Report'!C35</f>
        <v>69142414.799999997</v>
      </c>
      <c r="I31" s="12">
        <f>'[2]SFP- Output Report'!C35</f>
        <v>90272300.390000001</v>
      </c>
      <c r="J31" s="12">
        <f>'[1]SFP- Output Report'!C35</f>
        <v>113516188.94</v>
      </c>
      <c r="K31" s="11">
        <f>SUM(D31:J31)</f>
        <v>1257605061.5999999</v>
      </c>
    </row>
    <row r="32" spans="2:11" x14ac:dyDescent="0.3">
      <c r="B32" s="15" t="s">
        <v>45</v>
      </c>
      <c r="C32" s="14"/>
      <c r="D32" s="12">
        <f>'[7]SFP- Output Report'!C36</f>
        <v>0</v>
      </c>
      <c r="E32" s="13">
        <f>'[6]SFP- Output Report'!C36</f>
        <v>0</v>
      </c>
      <c r="F32" s="12">
        <f>'[5]SFP- Output Report'!C36</f>
        <v>0</v>
      </c>
      <c r="G32" s="13">
        <f>'[4]SFP- Output Report'!C36</f>
        <v>0</v>
      </c>
      <c r="H32" s="12">
        <f>'[3]SFP- Output Report'!C36</f>
        <v>0</v>
      </c>
      <c r="I32" s="12">
        <f>'[2]SFP- Output Report'!C36</f>
        <v>9145678.1500000004</v>
      </c>
      <c r="J32" s="12">
        <f>'[1]SFP- Output Report'!C36</f>
        <v>0</v>
      </c>
      <c r="K32" s="11">
        <f>SUM(D32:J32)</f>
        <v>9145678.1500000004</v>
      </c>
    </row>
    <row r="33" spans="2:11" x14ac:dyDescent="0.3">
      <c r="B33" s="15" t="s">
        <v>44</v>
      </c>
      <c r="C33" s="14"/>
      <c r="D33" s="12">
        <f>'[7]SFP- Output Report'!C37</f>
        <v>0</v>
      </c>
      <c r="E33" s="13">
        <f>'[6]SFP- Output Report'!C37</f>
        <v>11177858.49</v>
      </c>
      <c r="F33" s="12">
        <f>'[5]SFP- Output Report'!C37</f>
        <v>0</v>
      </c>
      <c r="G33" s="13">
        <f>'[4]SFP- Output Report'!C37</f>
        <v>0</v>
      </c>
      <c r="H33" s="12">
        <f>'[3]SFP- Output Report'!C37</f>
        <v>0</v>
      </c>
      <c r="I33" s="12">
        <f>'[2]SFP- Output Report'!C37</f>
        <v>0</v>
      </c>
      <c r="J33" s="12">
        <f>'[1]SFP- Output Report'!C37</f>
        <v>0</v>
      </c>
      <c r="K33" s="11">
        <f>SUM(D33:J33)</f>
        <v>11177858.49</v>
      </c>
    </row>
    <row r="34" spans="2:11" x14ac:dyDescent="0.3">
      <c r="B34" s="15" t="s">
        <v>43</v>
      </c>
      <c r="C34" s="14"/>
      <c r="D34" s="12">
        <f>'[7]SFP- Output Report'!C38</f>
        <v>0</v>
      </c>
      <c r="E34" s="13">
        <f>'[6]SFP- Output Report'!C38</f>
        <v>0</v>
      </c>
      <c r="F34" s="12">
        <f>'[5]SFP- Output Report'!C38</f>
        <v>0</v>
      </c>
      <c r="G34" s="13">
        <f>'[4]SFP- Output Report'!C38</f>
        <v>0</v>
      </c>
      <c r="H34" s="12">
        <f>'[3]SFP- Output Report'!C38</f>
        <v>0</v>
      </c>
      <c r="I34" s="12">
        <f>'[2]SFP- Output Report'!C38</f>
        <v>0</v>
      </c>
      <c r="J34" s="12">
        <f>'[1]SFP- Output Report'!C38</f>
        <v>0</v>
      </c>
      <c r="K34" s="11">
        <f>SUM(D34:J34)</f>
        <v>0</v>
      </c>
    </row>
    <row r="35" spans="2:11" x14ac:dyDescent="0.3">
      <c r="B35" s="15" t="s">
        <v>42</v>
      </c>
      <c r="C35" s="14"/>
      <c r="D35" s="12">
        <f>'[7]SFP- Output Report'!C39</f>
        <v>0</v>
      </c>
      <c r="E35" s="13">
        <f>'[6]SFP- Output Report'!C39</f>
        <v>0</v>
      </c>
      <c r="F35" s="12">
        <f>'[5]SFP- Output Report'!C39</f>
        <v>0</v>
      </c>
      <c r="G35" s="13">
        <f>'[4]SFP- Output Report'!C39</f>
        <v>0</v>
      </c>
      <c r="H35" s="12">
        <f>'[3]SFP- Output Report'!C39</f>
        <v>0</v>
      </c>
      <c r="I35" s="12">
        <f>'[2]SFP- Output Report'!C39</f>
        <v>0</v>
      </c>
      <c r="J35" s="12">
        <f>'[1]SFP- Output Report'!C39</f>
        <v>0</v>
      </c>
      <c r="K35" s="11">
        <f>SUM(D35:J35)</f>
        <v>0</v>
      </c>
    </row>
    <row r="36" spans="2:11" x14ac:dyDescent="0.3">
      <c r="B36" s="15" t="s">
        <v>41</v>
      </c>
      <c r="C36" s="14"/>
      <c r="D36" s="12">
        <f>'[7]SFP- Output Report'!C40</f>
        <v>0</v>
      </c>
      <c r="E36" s="13">
        <f>'[6]SFP- Output Report'!C40</f>
        <v>0</v>
      </c>
      <c r="F36" s="12">
        <f>'[5]SFP- Output Report'!C40</f>
        <v>0</v>
      </c>
      <c r="G36" s="13">
        <f>'[4]SFP- Output Report'!C40</f>
        <v>0</v>
      </c>
      <c r="H36" s="12">
        <f>'[3]SFP- Output Report'!C40</f>
        <v>0</v>
      </c>
      <c r="I36" s="12">
        <f>'[2]SFP- Output Report'!C40</f>
        <v>0</v>
      </c>
      <c r="J36" s="12">
        <f>'[1]SFP- Output Report'!C40</f>
        <v>0</v>
      </c>
      <c r="K36" s="11">
        <f>SUM(D36:J36)</f>
        <v>0</v>
      </c>
    </row>
    <row r="37" spans="2:11" x14ac:dyDescent="0.3">
      <c r="B37" s="15" t="s">
        <v>40</v>
      </c>
      <c r="C37" s="14"/>
      <c r="D37" s="12">
        <f>'[7]SFP- Output Report'!C41</f>
        <v>273436118.75999999</v>
      </c>
      <c r="E37" s="13">
        <f>'[6]SFP- Output Report'!C41</f>
        <v>367023408.52999997</v>
      </c>
      <c r="F37" s="12">
        <f>'[5]SFP- Output Report'!C41</f>
        <v>235091954.84999999</v>
      </c>
      <c r="G37" s="13">
        <f>'[4]SFP- Output Report'!C41</f>
        <v>69058324.090000004</v>
      </c>
      <c r="H37" s="12">
        <f>'[3]SFP- Output Report'!C41</f>
        <v>26012757.149999999</v>
      </c>
      <c r="I37" s="12">
        <f>'[2]SFP- Output Report'!C41</f>
        <v>69765055.670000002</v>
      </c>
      <c r="J37" s="12">
        <f>'[1]SFP- Output Report'!C41</f>
        <v>168507901.91</v>
      </c>
      <c r="K37" s="11">
        <f>SUM(D37:J37)</f>
        <v>1208895520.96</v>
      </c>
    </row>
    <row r="38" spans="2:11" x14ac:dyDescent="0.3">
      <c r="B38" s="20" t="s">
        <v>39</v>
      </c>
      <c r="C38" s="14"/>
      <c r="D38" s="11">
        <f>'[7]SFP- Output Report'!C42</f>
        <v>416249122.29000002</v>
      </c>
      <c r="E38" s="19">
        <f>'[6]SFP- Output Report'!C42</f>
        <v>983047852.26999998</v>
      </c>
      <c r="F38" s="11">
        <f>'[5]SFP- Output Report'!C42</f>
        <v>324020410.41000003</v>
      </c>
      <c r="G38" s="19">
        <f>'[4]SFP- Output Report'!C42</f>
        <v>217144437.22</v>
      </c>
      <c r="H38" s="11">
        <f>'[3]SFP- Output Report'!C42</f>
        <v>95155171.950000003</v>
      </c>
      <c r="I38" s="11">
        <f>'[2]SFP- Output Report'!C42</f>
        <v>169183034.21000001</v>
      </c>
      <c r="J38" s="11">
        <f>'[1]SFP- Output Report'!C42</f>
        <v>282024090.85000002</v>
      </c>
      <c r="K38" s="11">
        <f>SUM(D38:J38)</f>
        <v>2486824119.1999998</v>
      </c>
    </row>
    <row r="39" spans="2:11" x14ac:dyDescent="0.3">
      <c r="B39" s="21" t="s">
        <v>38</v>
      </c>
      <c r="C39" s="9"/>
      <c r="D39" s="17"/>
      <c r="E39" s="17"/>
      <c r="F39" s="17"/>
      <c r="G39" s="17"/>
      <c r="H39" s="17"/>
      <c r="I39" s="17"/>
      <c r="J39" s="17"/>
      <c r="K39" s="16"/>
    </row>
    <row r="40" spans="2:11" x14ac:dyDescent="0.3">
      <c r="B40" s="15" t="s">
        <v>37</v>
      </c>
      <c r="C40" s="14"/>
      <c r="D40" s="12">
        <f>'[7]SFP- Output Report'!C44</f>
        <v>0</v>
      </c>
      <c r="E40" s="13">
        <f>'[6]SFP- Output Report'!C44</f>
        <v>282000000</v>
      </c>
      <c r="F40" s="12">
        <f>'[5]SFP- Output Report'!C44</f>
        <v>25000000</v>
      </c>
      <c r="G40" s="13">
        <f>'[4]SFP- Output Report'!C44</f>
        <v>0</v>
      </c>
      <c r="H40" s="12">
        <f>'[3]SFP- Output Report'!C44</f>
        <v>0</v>
      </c>
      <c r="I40" s="12">
        <f>'[2]SFP- Output Report'!C44</f>
        <v>0</v>
      </c>
      <c r="J40" s="12">
        <f>'[1]SFP- Output Report'!C44</f>
        <v>100000653.43000001</v>
      </c>
      <c r="K40" s="11">
        <f>SUM(D40:J40)</f>
        <v>407000653.43000001</v>
      </c>
    </row>
    <row r="41" spans="2:11" x14ac:dyDescent="0.3">
      <c r="B41" s="15" t="s">
        <v>36</v>
      </c>
      <c r="C41" s="14"/>
      <c r="D41" s="12">
        <f>'[7]SFP- Output Report'!C45</f>
        <v>0</v>
      </c>
      <c r="E41" s="13">
        <f>'[6]SFP- Output Report'!C45</f>
        <v>0</v>
      </c>
      <c r="F41" s="12">
        <f>'[5]SFP- Output Report'!C45</f>
        <v>0</v>
      </c>
      <c r="G41" s="13">
        <f>'[4]SFP- Output Report'!C45</f>
        <v>0</v>
      </c>
      <c r="H41" s="12">
        <f>'[3]SFP- Output Report'!C45</f>
        <v>0</v>
      </c>
      <c r="I41" s="12">
        <f>'[2]SFP- Output Report'!C45</f>
        <v>-142950.17000000001</v>
      </c>
      <c r="J41" s="12">
        <f>'[1]SFP- Output Report'!C45</f>
        <v>0</v>
      </c>
      <c r="K41" s="11">
        <f>SUM(D41:J41)</f>
        <v>-142950.17000000001</v>
      </c>
    </row>
    <row r="42" spans="2:11" x14ac:dyDescent="0.3">
      <c r="B42" s="15" t="s">
        <v>35</v>
      </c>
      <c r="C42" s="14"/>
      <c r="D42" s="12">
        <f>'[7]SFP- Output Report'!C46</f>
        <v>657878180.21000004</v>
      </c>
      <c r="E42" s="13">
        <f>'[6]SFP- Output Report'!C46</f>
        <v>725181356.08000004</v>
      </c>
      <c r="F42" s="12">
        <f>'[5]SFP- Output Report'!C46</f>
        <v>290115372.16000003</v>
      </c>
      <c r="G42" s="13">
        <f>'[4]SFP- Output Report'!C46</f>
        <v>123551804.56999999</v>
      </c>
      <c r="H42" s="12">
        <f>'[3]SFP- Output Report'!C46</f>
        <v>134177212.55</v>
      </c>
      <c r="I42" s="12">
        <f>'[2]SFP- Output Report'!C46</f>
        <v>167194336</v>
      </c>
      <c r="J42" s="12">
        <f>'[1]SFP- Output Report'!C46</f>
        <v>202463766.33000001</v>
      </c>
      <c r="K42" s="11">
        <f>SUM(D42:J42)</f>
        <v>2300562027.9000001</v>
      </c>
    </row>
    <row r="43" spans="2:11" x14ac:dyDescent="0.3">
      <c r="B43" s="15" t="s">
        <v>34</v>
      </c>
      <c r="C43" s="14"/>
      <c r="D43" s="12">
        <f>'[7]SFP- Output Report'!C47</f>
        <v>35849986.409999996</v>
      </c>
      <c r="E43" s="13">
        <f>'[6]SFP- Output Report'!C47</f>
        <v>53033941.479999997</v>
      </c>
      <c r="F43" s="12">
        <f>'[5]SFP- Output Report'!C47</f>
        <v>22425255</v>
      </c>
      <c r="G43" s="13">
        <f>'[4]SFP- Output Report'!C47</f>
        <v>13564811</v>
      </c>
      <c r="H43" s="12">
        <f>'[3]SFP- Output Report'!C47</f>
        <v>1357814</v>
      </c>
      <c r="I43" s="12">
        <f>'[2]SFP- Output Report'!C47</f>
        <v>14738144.039999999</v>
      </c>
      <c r="J43" s="12">
        <f>'[1]SFP- Output Report'!C47</f>
        <v>16080833.4</v>
      </c>
      <c r="K43" s="11">
        <f>SUM(D43:J43)</f>
        <v>157050785.32999998</v>
      </c>
    </row>
    <row r="44" spans="2:11" x14ac:dyDescent="0.3">
      <c r="B44" s="15" t="s">
        <v>33</v>
      </c>
      <c r="C44" s="14"/>
      <c r="D44" s="12">
        <f>'[7]SFP- Output Report'!C48</f>
        <v>62833302.299999997</v>
      </c>
      <c r="E44" s="13">
        <f>'[6]SFP- Output Report'!C48</f>
        <v>19403801.18</v>
      </c>
      <c r="F44" s="12">
        <f>'[5]SFP- Output Report'!C48</f>
        <v>91103021.560000002</v>
      </c>
      <c r="G44" s="13">
        <f>'[4]SFP- Output Report'!C48</f>
        <v>38756609.670000002</v>
      </c>
      <c r="H44" s="12">
        <f>'[3]SFP- Output Report'!C48</f>
        <v>57106641.100000001</v>
      </c>
      <c r="I44" s="12">
        <f>'[2]SFP- Output Report'!C48</f>
        <v>4239797.04</v>
      </c>
      <c r="J44" s="12">
        <f>'[1]SFP- Output Report'!C48</f>
        <v>5023737.55</v>
      </c>
      <c r="K44" s="11">
        <f>SUM(D44:J44)</f>
        <v>278466910.40000004</v>
      </c>
    </row>
    <row r="45" spans="2:11" x14ac:dyDescent="0.3">
      <c r="B45" s="15" t="s">
        <v>32</v>
      </c>
      <c r="C45" s="14"/>
      <c r="D45" s="12">
        <f>'[7]SFP- Output Report'!C49</f>
        <v>0</v>
      </c>
      <c r="E45" s="13">
        <f>'[6]SFP- Output Report'!C49</f>
        <v>2984318.11</v>
      </c>
      <c r="F45" s="12">
        <f>'[5]SFP- Output Report'!C49</f>
        <v>-100.01</v>
      </c>
      <c r="G45" s="13">
        <f>'[4]SFP- Output Report'!C49</f>
        <v>7990101</v>
      </c>
      <c r="H45" s="12">
        <f>'[3]SFP- Output Report'!C49</f>
        <v>0</v>
      </c>
      <c r="I45" s="12">
        <f>'[2]SFP- Output Report'!C49</f>
        <v>-234536.22</v>
      </c>
      <c r="J45" s="12">
        <f>'[1]SFP- Output Report'!C49</f>
        <v>0</v>
      </c>
      <c r="K45" s="11">
        <f>SUM(D45:J45)</f>
        <v>10739782.879999999</v>
      </c>
    </row>
    <row r="46" spans="2:11" x14ac:dyDescent="0.3">
      <c r="B46" s="15" t="s">
        <v>31</v>
      </c>
      <c r="C46" s="14"/>
      <c r="D46" s="12">
        <f>'[7]SFP- Output Report'!C50</f>
        <v>0</v>
      </c>
      <c r="E46" s="13">
        <f>'[6]SFP- Output Report'!C50</f>
        <v>117215.97</v>
      </c>
      <c r="F46" s="12">
        <f>'[5]SFP- Output Report'!C50</f>
        <v>0</v>
      </c>
      <c r="G46" s="13">
        <f>'[4]SFP- Output Report'!C50</f>
        <v>0</v>
      </c>
      <c r="H46" s="12">
        <f>'[3]SFP- Output Report'!C50</f>
        <v>0</v>
      </c>
      <c r="I46" s="12">
        <f>'[2]SFP- Output Report'!C50</f>
        <v>0</v>
      </c>
      <c r="J46" s="12">
        <f>'[1]SFP- Output Report'!C50</f>
        <v>0</v>
      </c>
      <c r="K46" s="11">
        <f>SUM(D46:J46)</f>
        <v>117215.97</v>
      </c>
    </row>
    <row r="47" spans="2:11" x14ac:dyDescent="0.3">
      <c r="B47" s="15" t="s">
        <v>30</v>
      </c>
      <c r="C47" s="14"/>
      <c r="D47" s="12">
        <f>'[7]SFP- Output Report'!C51</f>
        <v>0</v>
      </c>
      <c r="E47" s="13">
        <f>'[6]SFP- Output Report'!C51</f>
        <v>0</v>
      </c>
      <c r="F47" s="12">
        <f>'[5]SFP- Output Report'!C51</f>
        <v>0</v>
      </c>
      <c r="G47" s="13">
        <f>'[4]SFP- Output Report'!C51</f>
        <v>0</v>
      </c>
      <c r="H47" s="12">
        <f>'[3]SFP- Output Report'!C51</f>
        <v>0</v>
      </c>
      <c r="I47" s="12">
        <f>'[2]SFP- Output Report'!C51</f>
        <v>0</v>
      </c>
      <c r="J47" s="12">
        <f>'[1]SFP- Output Report'!C51</f>
        <v>0</v>
      </c>
      <c r="K47" s="11">
        <f>SUM(D47:J47)</f>
        <v>0</v>
      </c>
    </row>
    <row r="48" spans="2:11" x14ac:dyDescent="0.3">
      <c r="B48" s="15" t="s">
        <v>29</v>
      </c>
      <c r="C48" s="14"/>
      <c r="D48" s="12">
        <f>'[7]SFP- Output Report'!C52</f>
        <v>0</v>
      </c>
      <c r="E48" s="13">
        <f>'[6]SFP- Output Report'!C52</f>
        <v>0</v>
      </c>
      <c r="F48" s="12">
        <f>'[5]SFP- Output Report'!C52</f>
        <v>0</v>
      </c>
      <c r="G48" s="13">
        <f>'[4]SFP- Output Report'!C52</f>
        <v>0</v>
      </c>
      <c r="H48" s="12">
        <f>'[3]SFP- Output Report'!C52</f>
        <v>0</v>
      </c>
      <c r="I48" s="12">
        <f>'[2]SFP- Output Report'!C52</f>
        <v>0</v>
      </c>
      <c r="J48" s="12">
        <f>'[1]SFP- Output Report'!C52</f>
        <v>0</v>
      </c>
      <c r="K48" s="11">
        <f>SUM(D48:J48)</f>
        <v>0</v>
      </c>
    </row>
    <row r="49" spans="2:11" x14ac:dyDescent="0.3">
      <c r="B49" s="15" t="s">
        <v>28</v>
      </c>
      <c r="C49" s="14"/>
      <c r="D49" s="12">
        <f>'[7]SFP- Output Report'!C53</f>
        <v>0</v>
      </c>
      <c r="E49" s="13">
        <f>'[6]SFP- Output Report'!C53</f>
        <v>0</v>
      </c>
      <c r="F49" s="12">
        <f>'[5]SFP- Output Report'!C53</f>
        <v>0</v>
      </c>
      <c r="G49" s="13">
        <f>'[4]SFP- Output Report'!C53</f>
        <v>0</v>
      </c>
      <c r="H49" s="12">
        <f>'[3]SFP- Output Report'!C53</f>
        <v>0</v>
      </c>
      <c r="I49" s="12">
        <f>'[2]SFP- Output Report'!C53</f>
        <v>0</v>
      </c>
      <c r="J49" s="12">
        <f>'[1]SFP- Output Report'!C53</f>
        <v>0</v>
      </c>
      <c r="K49" s="11">
        <f>SUM(D49:J49)</f>
        <v>0</v>
      </c>
    </row>
    <row r="50" spans="2:11" x14ac:dyDescent="0.3">
      <c r="B50" s="15" t="s">
        <v>27</v>
      </c>
      <c r="C50" s="14"/>
      <c r="D50" s="12">
        <f>'[7]SFP- Output Report'!C54</f>
        <v>0</v>
      </c>
      <c r="E50" s="13">
        <f>'[6]SFP- Output Report'!C54</f>
        <v>0</v>
      </c>
      <c r="F50" s="12">
        <f>'[5]SFP- Output Report'!C54</f>
        <v>0</v>
      </c>
      <c r="G50" s="13">
        <f>'[4]SFP- Output Report'!C54</f>
        <v>0</v>
      </c>
      <c r="H50" s="12">
        <f>'[3]SFP- Output Report'!C54</f>
        <v>0</v>
      </c>
      <c r="I50" s="12">
        <f>'[2]SFP- Output Report'!C54</f>
        <v>0</v>
      </c>
      <c r="J50" s="12">
        <f>'[1]SFP- Output Report'!C54</f>
        <v>0</v>
      </c>
      <c r="K50" s="11">
        <f>SUM(D50:J50)</f>
        <v>0</v>
      </c>
    </row>
    <row r="51" spans="2:11" x14ac:dyDescent="0.3">
      <c r="B51" s="15" t="s">
        <v>26</v>
      </c>
      <c r="C51" s="14"/>
      <c r="D51" s="12">
        <f>'[7]SFP- Output Report'!C55</f>
        <v>20867202.850000001</v>
      </c>
      <c r="E51" s="13">
        <f>'[6]SFP- Output Report'!C55</f>
        <v>0</v>
      </c>
      <c r="F51" s="12">
        <f>'[5]SFP- Output Report'!C55</f>
        <v>7087576.9400000004</v>
      </c>
      <c r="G51" s="13">
        <f>'[4]SFP- Output Report'!C55</f>
        <v>0</v>
      </c>
      <c r="H51" s="12">
        <f>'[3]SFP- Output Report'!C55</f>
        <v>574083.83999999997</v>
      </c>
      <c r="I51" s="12">
        <f>'[2]SFP- Output Report'!C55</f>
        <v>0</v>
      </c>
      <c r="J51" s="12">
        <f>'[1]SFP- Output Report'!C55</f>
        <v>799037.38</v>
      </c>
      <c r="K51" s="11">
        <f>SUM(D51:J51)</f>
        <v>29327901.010000002</v>
      </c>
    </row>
    <row r="52" spans="2:11" x14ac:dyDescent="0.3">
      <c r="B52" s="15" t="s">
        <v>25</v>
      </c>
      <c r="C52" s="14"/>
      <c r="D52" s="12">
        <f>'[7]SFP- Output Report'!C56</f>
        <v>129192664.34</v>
      </c>
      <c r="E52" s="13">
        <f>'[6]SFP- Output Report'!C56</f>
        <v>-1716411.82</v>
      </c>
      <c r="F52" s="12">
        <f>'[5]SFP- Output Report'!C56</f>
        <v>1465452.45</v>
      </c>
      <c r="G52" s="13">
        <f>'[4]SFP- Output Report'!C56</f>
        <v>120495212.20999999</v>
      </c>
      <c r="H52" s="12">
        <f>'[3]SFP- Output Report'!C56</f>
        <v>28973517.989999998</v>
      </c>
      <c r="I52" s="12">
        <f>'[2]SFP- Output Report'!C56</f>
        <v>83646407.25</v>
      </c>
      <c r="J52" s="12">
        <f>'[1]SFP- Output Report'!C56</f>
        <v>20333628.02</v>
      </c>
      <c r="K52" s="11">
        <f>SUM(D52:J52)</f>
        <v>382390470.44</v>
      </c>
    </row>
    <row r="53" spans="2:11" x14ac:dyDescent="0.3">
      <c r="B53" s="20" t="s">
        <v>24</v>
      </c>
      <c r="C53" s="14"/>
      <c r="D53" s="11">
        <f>'[7]SFP- Output Report'!C57</f>
        <v>906621336.11000001</v>
      </c>
      <c r="E53" s="19">
        <f>'[6]SFP- Output Report'!C57</f>
        <v>1081004221</v>
      </c>
      <c r="F53" s="11">
        <f>'[5]SFP- Output Report'!C57</f>
        <v>437196578.10000002</v>
      </c>
      <c r="G53" s="19">
        <f>'[4]SFP- Output Report'!C57</f>
        <v>304358538.44999999</v>
      </c>
      <c r="H53" s="11">
        <f>'[3]SFP- Output Report'!C57</f>
        <v>222189269.47999999</v>
      </c>
      <c r="I53" s="11">
        <f>'[2]SFP- Output Report'!C57</f>
        <v>269441197.94</v>
      </c>
      <c r="J53" s="11">
        <f>'[1]SFP- Output Report'!C57</f>
        <v>344701656.11000001</v>
      </c>
      <c r="K53" s="11">
        <f>SUM(D53:J53)</f>
        <v>3565512797.1900001</v>
      </c>
    </row>
    <row r="54" spans="2:11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8"/>
      <c r="J54" s="8"/>
      <c r="K54" s="7"/>
    </row>
    <row r="55" spans="2:11" ht="15" thickBot="1" x14ac:dyDescent="0.35">
      <c r="B55" s="6" t="s">
        <v>23</v>
      </c>
      <c r="C55" s="5"/>
      <c r="D55" s="3">
        <f>'[7]SFP- Output Report'!C59</f>
        <v>1322870458.4000001</v>
      </c>
      <c r="E55" s="4">
        <f>'[6]SFP- Output Report'!C59</f>
        <v>2064052073.27</v>
      </c>
      <c r="F55" s="3">
        <f>'[5]SFP- Output Report'!C59</f>
        <v>761216988.50999999</v>
      </c>
      <c r="G55" s="4">
        <f>'[4]SFP- Output Report'!C59</f>
        <v>521502975.67000002</v>
      </c>
      <c r="H55" s="3">
        <f>'[3]SFP- Output Report'!C59</f>
        <v>317344441.43000001</v>
      </c>
      <c r="I55" s="3">
        <f>'[2]SFP- Output Report'!C59</f>
        <v>438624232.14999998</v>
      </c>
      <c r="J55" s="3">
        <f>'[1]SFP- Output Report'!C59</f>
        <v>626725746.96000004</v>
      </c>
      <c r="K55" s="2">
        <f>SUM(D55:J55)</f>
        <v>6052336916.3900003</v>
      </c>
    </row>
    <row r="56" spans="2:11" ht="8.25" customHeight="1" thickTop="1" x14ac:dyDescent="0.3">
      <c r="B56" s="10" t="s">
        <v>1</v>
      </c>
      <c r="C56" s="9"/>
      <c r="D56" s="8"/>
      <c r="E56" s="8"/>
      <c r="F56" s="8"/>
      <c r="G56" s="8"/>
      <c r="H56" s="8"/>
      <c r="I56" s="8"/>
      <c r="J56" s="8"/>
      <c r="K56" s="7"/>
    </row>
    <row r="57" spans="2:11" ht="15" thickBot="1" x14ac:dyDescent="0.35">
      <c r="B57" s="18" t="s">
        <v>22</v>
      </c>
      <c r="C57" s="9"/>
      <c r="D57" s="17"/>
      <c r="E57" s="17"/>
      <c r="F57" s="17"/>
      <c r="G57" s="17"/>
      <c r="H57" s="17"/>
      <c r="I57" s="17"/>
      <c r="J57" s="17"/>
      <c r="K57" s="16"/>
    </row>
    <row r="58" spans="2:11" ht="15" thickTop="1" x14ac:dyDescent="0.3">
      <c r="B58" s="15" t="s">
        <v>21</v>
      </c>
      <c r="C58" s="14"/>
      <c r="D58" s="12">
        <f>'[7]SFP- Output Report'!C62</f>
        <v>965019</v>
      </c>
      <c r="E58" s="13">
        <f>'[6]SFP- Output Report'!C62</f>
        <v>925177.2</v>
      </c>
      <c r="F58" s="12">
        <f>'[5]SFP- Output Report'!C62</f>
        <v>577545.04</v>
      </c>
      <c r="G58" s="13">
        <f>'[4]SFP- Output Report'!C62</f>
        <v>179658.3</v>
      </c>
      <c r="H58" s="12">
        <f>'[3]SFP- Output Report'!C62</f>
        <v>3384883.52</v>
      </c>
      <c r="I58" s="12">
        <f>'[2]SFP- Output Report'!C62</f>
        <v>452225.77</v>
      </c>
      <c r="J58" s="12">
        <f>'[1]SFP- Output Report'!C62</f>
        <v>510938.5</v>
      </c>
      <c r="K58" s="11">
        <f>SUM(D58:J58)</f>
        <v>6995447.3300000001</v>
      </c>
    </row>
    <row r="59" spans="2:11" x14ac:dyDescent="0.3">
      <c r="B59" s="15" t="s">
        <v>20</v>
      </c>
      <c r="C59" s="14"/>
      <c r="D59" s="12">
        <f>'[7]SFP- Output Report'!C63</f>
        <v>0</v>
      </c>
      <c r="E59" s="13">
        <f>'[6]SFP- Output Report'!C63</f>
        <v>0</v>
      </c>
      <c r="F59" s="12">
        <f>'[5]SFP- Output Report'!C63</f>
        <v>0</v>
      </c>
      <c r="G59" s="13">
        <f>'[4]SFP- Output Report'!C63</f>
        <v>0</v>
      </c>
      <c r="H59" s="12">
        <f>'[3]SFP- Output Report'!C63</f>
        <v>0</v>
      </c>
      <c r="I59" s="12">
        <f>'[2]SFP- Output Report'!C63</f>
        <v>0</v>
      </c>
      <c r="J59" s="12">
        <f>'[1]SFP- Output Report'!C63</f>
        <v>0</v>
      </c>
      <c r="K59" s="11">
        <f>SUM(D59:J59)</f>
        <v>0</v>
      </c>
    </row>
    <row r="60" spans="2:11" x14ac:dyDescent="0.3">
      <c r="B60" s="15" t="s">
        <v>19</v>
      </c>
      <c r="C60" s="14"/>
      <c r="D60" s="12">
        <f>'[7]SFP- Output Report'!C64</f>
        <v>0</v>
      </c>
      <c r="E60" s="13">
        <f>'[6]SFP- Output Report'!C64</f>
        <v>0</v>
      </c>
      <c r="F60" s="12">
        <f>'[5]SFP- Output Report'!C64</f>
        <v>0</v>
      </c>
      <c r="G60" s="13">
        <f>'[4]SFP- Output Report'!C64</f>
        <v>0</v>
      </c>
      <c r="H60" s="12">
        <f>'[3]SFP- Output Report'!C64</f>
        <v>0</v>
      </c>
      <c r="I60" s="12">
        <f>'[2]SFP- Output Report'!C64</f>
        <v>0</v>
      </c>
      <c r="J60" s="12">
        <f>'[1]SFP- Output Report'!C64</f>
        <v>0</v>
      </c>
      <c r="K60" s="11">
        <f>SUM(D60:J60)</f>
        <v>0</v>
      </c>
    </row>
    <row r="61" spans="2:11" x14ac:dyDescent="0.3">
      <c r="B61" s="15" t="s">
        <v>18</v>
      </c>
      <c r="C61" s="14"/>
      <c r="D61" s="12">
        <f>'[7]SFP- Output Report'!C65</f>
        <v>0</v>
      </c>
      <c r="E61" s="13">
        <f>'[6]SFP- Output Report'!C65</f>
        <v>0</v>
      </c>
      <c r="F61" s="12">
        <f>'[5]SFP- Output Report'!C65</f>
        <v>0</v>
      </c>
      <c r="G61" s="13">
        <f>'[4]SFP- Output Report'!C65</f>
        <v>0</v>
      </c>
      <c r="H61" s="12">
        <f>'[3]SFP- Output Report'!C65</f>
        <v>0</v>
      </c>
      <c r="I61" s="12">
        <f>'[2]SFP- Output Report'!C65</f>
        <v>0</v>
      </c>
      <c r="J61" s="12">
        <f>'[1]SFP- Output Report'!C65</f>
        <v>0</v>
      </c>
      <c r="K61" s="11">
        <f>SUM(D61:J61)</f>
        <v>0</v>
      </c>
    </row>
    <row r="62" spans="2:11" x14ac:dyDescent="0.3">
      <c r="B62" s="15" t="s">
        <v>17</v>
      </c>
      <c r="C62" s="14"/>
      <c r="D62" s="12">
        <f>'[7]SFP- Output Report'!C66</f>
        <v>0</v>
      </c>
      <c r="E62" s="13">
        <f>'[6]SFP- Output Report'!C66</f>
        <v>0</v>
      </c>
      <c r="F62" s="12">
        <f>'[5]SFP- Output Report'!C66</f>
        <v>0</v>
      </c>
      <c r="G62" s="13">
        <f>'[4]SFP- Output Report'!C66</f>
        <v>0</v>
      </c>
      <c r="H62" s="12">
        <f>'[3]SFP- Output Report'!C66</f>
        <v>0</v>
      </c>
      <c r="I62" s="12">
        <f>'[2]SFP- Output Report'!C66</f>
        <v>0</v>
      </c>
      <c r="J62" s="12">
        <f>'[1]SFP- Output Report'!C66</f>
        <v>0</v>
      </c>
      <c r="K62" s="11">
        <f>SUM(D62:J62)</f>
        <v>0</v>
      </c>
    </row>
    <row r="63" spans="2:11" x14ac:dyDescent="0.3">
      <c r="B63" s="15" t="s">
        <v>16</v>
      </c>
      <c r="C63" s="14"/>
      <c r="D63" s="12">
        <f>'[7]SFP- Output Report'!C67</f>
        <v>0</v>
      </c>
      <c r="E63" s="13">
        <f>'[6]SFP- Output Report'!C67</f>
        <v>0</v>
      </c>
      <c r="F63" s="12">
        <f>'[5]SFP- Output Report'!C67</f>
        <v>0</v>
      </c>
      <c r="G63" s="13">
        <f>'[4]SFP- Output Report'!C67</f>
        <v>0</v>
      </c>
      <c r="H63" s="12">
        <f>'[3]SFP- Output Report'!C67</f>
        <v>0</v>
      </c>
      <c r="I63" s="12">
        <f>'[2]SFP- Output Report'!C67</f>
        <v>0</v>
      </c>
      <c r="J63" s="12">
        <f>'[1]SFP- Output Report'!C67</f>
        <v>0</v>
      </c>
      <c r="K63" s="11">
        <f>SUM(D63:J63)</f>
        <v>0</v>
      </c>
    </row>
    <row r="64" spans="2:11" x14ac:dyDescent="0.3">
      <c r="B64" s="15" t="s">
        <v>15</v>
      </c>
      <c r="C64" s="14"/>
      <c r="D64" s="12">
        <f>'[7]SFP- Output Report'!C68</f>
        <v>0</v>
      </c>
      <c r="E64" s="13">
        <f>'[6]SFP- Output Report'!C68</f>
        <v>0</v>
      </c>
      <c r="F64" s="12">
        <f>'[5]SFP- Output Report'!C68</f>
        <v>0</v>
      </c>
      <c r="G64" s="13">
        <f>'[4]SFP- Output Report'!C68</f>
        <v>0</v>
      </c>
      <c r="H64" s="12">
        <f>'[3]SFP- Output Report'!C68</f>
        <v>0</v>
      </c>
      <c r="I64" s="12">
        <f>'[2]SFP- Output Report'!C68</f>
        <v>0</v>
      </c>
      <c r="J64" s="12">
        <f>'[1]SFP- Output Report'!C68</f>
        <v>0</v>
      </c>
      <c r="K64" s="11">
        <f>SUM(D64:J64)</f>
        <v>0</v>
      </c>
    </row>
    <row r="65" spans="2:11" x14ac:dyDescent="0.3">
      <c r="B65" s="15" t="s">
        <v>14</v>
      </c>
      <c r="C65" s="14"/>
      <c r="D65" s="12">
        <f>'[7]SFP- Output Report'!C69</f>
        <v>0</v>
      </c>
      <c r="E65" s="13">
        <f>'[6]SFP- Output Report'!C69</f>
        <v>0</v>
      </c>
      <c r="F65" s="12">
        <f>'[5]SFP- Output Report'!C69</f>
        <v>0</v>
      </c>
      <c r="G65" s="13">
        <f>'[4]SFP- Output Report'!C69</f>
        <v>0</v>
      </c>
      <c r="H65" s="12">
        <f>'[3]SFP- Output Report'!C69</f>
        <v>0</v>
      </c>
      <c r="I65" s="12">
        <f>'[2]SFP- Output Report'!C69</f>
        <v>0</v>
      </c>
      <c r="J65" s="12">
        <f>'[1]SFP- Output Report'!C69</f>
        <v>0</v>
      </c>
      <c r="K65" s="11">
        <f>SUM(D65:J65)</f>
        <v>0</v>
      </c>
    </row>
    <row r="66" spans="2:11" x14ac:dyDescent="0.3">
      <c r="B66" s="15" t="s">
        <v>13</v>
      </c>
      <c r="C66" s="14"/>
      <c r="D66" s="12">
        <f>'[7]SFP- Output Report'!C70</f>
        <v>275778896.29000002</v>
      </c>
      <c r="E66" s="13">
        <f>'[6]SFP- Output Report'!C70</f>
        <v>1096727502.97</v>
      </c>
      <c r="F66" s="12">
        <f>'[5]SFP- Output Report'!C70</f>
        <v>424455543.66000003</v>
      </c>
      <c r="G66" s="13">
        <f>'[4]SFP- Output Report'!C70</f>
        <v>417513241.06</v>
      </c>
      <c r="H66" s="12">
        <f>'[3]SFP- Output Report'!C70</f>
        <v>159848157.77000001</v>
      </c>
      <c r="I66" s="12">
        <f>'[2]SFP- Output Report'!C70</f>
        <v>414388640.86000001</v>
      </c>
      <c r="J66" s="12">
        <f>'[1]SFP- Output Report'!C70</f>
        <v>329567257.52999997</v>
      </c>
      <c r="K66" s="11">
        <f>SUM(D66:J66)</f>
        <v>3118279240.1400003</v>
      </c>
    </row>
    <row r="67" spans="2:11" x14ac:dyDescent="0.3">
      <c r="B67" s="15" t="s">
        <v>12</v>
      </c>
      <c r="C67" s="14"/>
      <c r="D67" s="12">
        <f>'[7]SFP- Output Report'!C71</f>
        <v>0</v>
      </c>
      <c r="E67" s="13">
        <f>'[6]SFP- Output Report'!C71</f>
        <v>913440766.79999995</v>
      </c>
      <c r="F67" s="12">
        <f>'[5]SFP- Output Report'!C71</f>
        <v>0</v>
      </c>
      <c r="G67" s="13">
        <f>'[4]SFP- Output Report'!C71</f>
        <v>252195499.5</v>
      </c>
      <c r="H67" s="12">
        <f>'[3]SFP- Output Report'!C71</f>
        <v>0</v>
      </c>
      <c r="I67" s="12">
        <f>'[2]SFP- Output Report'!C71</f>
        <v>410068085.94</v>
      </c>
      <c r="J67" s="12">
        <f>'[1]SFP- Output Report'!C71</f>
        <v>518695281.88999999</v>
      </c>
      <c r="K67" s="11">
        <f>SUM(D67:J67)</f>
        <v>2094399634.1300001</v>
      </c>
    </row>
    <row r="68" spans="2:11" x14ac:dyDescent="0.3">
      <c r="B68" s="15" t="s">
        <v>11</v>
      </c>
      <c r="C68" s="14"/>
      <c r="D68" s="12">
        <f>'[7]SFP- Output Report'!C72</f>
        <v>1311826316.0799999</v>
      </c>
      <c r="E68" s="13">
        <f>'[6]SFP- Output Report'!C72</f>
        <v>232148557.43000001</v>
      </c>
      <c r="F68" s="12">
        <f>'[5]SFP- Output Report'!C72</f>
        <v>665176840.69000006</v>
      </c>
      <c r="G68" s="13">
        <f>'[4]SFP- Output Report'!C72</f>
        <v>0</v>
      </c>
      <c r="H68" s="12">
        <f>'[3]SFP- Output Report'!C72</f>
        <v>114495628.45</v>
      </c>
      <c r="I68" s="12">
        <f>'[2]SFP- Output Report'!C72</f>
        <v>16711675.99</v>
      </c>
      <c r="J68" s="12">
        <f>'[1]SFP- Output Report'!C72</f>
        <v>3157477.34</v>
      </c>
      <c r="K68" s="11">
        <f>SUM(D68:J68)</f>
        <v>2343516495.9799995</v>
      </c>
    </row>
    <row r="69" spans="2:11" x14ac:dyDescent="0.3">
      <c r="B69" s="15" t="s">
        <v>10</v>
      </c>
      <c r="C69" s="14"/>
      <c r="D69" s="12">
        <f>'[7]SFP- Output Report'!C73</f>
        <v>61113876.82</v>
      </c>
      <c r="E69" s="13">
        <f>'[6]SFP- Output Report'!C73</f>
        <v>0</v>
      </c>
      <c r="F69" s="12">
        <f>'[5]SFP- Output Report'!C73</f>
        <v>169711071.09999999</v>
      </c>
      <c r="G69" s="13">
        <f>'[4]SFP- Output Report'!C73</f>
        <v>0</v>
      </c>
      <c r="H69" s="12">
        <f>'[3]SFP- Output Report'!C73</f>
        <v>16599507.02</v>
      </c>
      <c r="I69" s="12">
        <f>'[2]SFP- Output Report'!C73</f>
        <v>0</v>
      </c>
      <c r="J69" s="12">
        <f>'[1]SFP- Output Report'!C73</f>
        <v>0</v>
      </c>
      <c r="K69" s="11">
        <f>SUM(D69:J69)</f>
        <v>247424454.94</v>
      </c>
    </row>
    <row r="70" spans="2:11" x14ac:dyDescent="0.3">
      <c r="B70" s="15" t="s">
        <v>9</v>
      </c>
      <c r="C70" s="14"/>
      <c r="D70" s="12">
        <f>'[7]SFP- Output Report'!C74</f>
        <v>0</v>
      </c>
      <c r="E70" s="13">
        <f>'[6]SFP- Output Report'!C74</f>
        <v>0</v>
      </c>
      <c r="F70" s="12">
        <f>'[5]SFP- Output Report'!C74</f>
        <v>0</v>
      </c>
      <c r="G70" s="13">
        <f>'[4]SFP- Output Report'!C74</f>
        <v>0</v>
      </c>
      <c r="H70" s="12">
        <f>'[3]SFP- Output Report'!C74</f>
        <v>0</v>
      </c>
      <c r="I70" s="12">
        <f>'[2]SFP- Output Report'!C74</f>
        <v>0</v>
      </c>
      <c r="J70" s="12">
        <f>'[1]SFP- Output Report'!C74</f>
        <v>0</v>
      </c>
      <c r="K70" s="11">
        <f>SUM(D70:J70)</f>
        <v>0</v>
      </c>
    </row>
    <row r="71" spans="2:11" x14ac:dyDescent="0.3">
      <c r="B71" s="15" t="s">
        <v>8</v>
      </c>
      <c r="C71" s="14"/>
      <c r="D71" s="12">
        <f>'[7]SFP- Output Report'!C75</f>
        <v>0</v>
      </c>
      <c r="E71" s="13">
        <f>'[6]SFP- Output Report'!C75</f>
        <v>0</v>
      </c>
      <c r="F71" s="12">
        <f>'[5]SFP- Output Report'!C75</f>
        <v>0</v>
      </c>
      <c r="G71" s="13">
        <f>'[4]SFP- Output Report'!C75</f>
        <v>0</v>
      </c>
      <c r="H71" s="12">
        <f>'[3]SFP- Output Report'!C75</f>
        <v>0</v>
      </c>
      <c r="I71" s="12">
        <f>'[2]SFP- Output Report'!C75</f>
        <v>0</v>
      </c>
      <c r="J71" s="12">
        <f>'[1]SFP- Output Report'!C75</f>
        <v>0</v>
      </c>
      <c r="K71" s="11">
        <f>SUM(D71:J71)</f>
        <v>0</v>
      </c>
    </row>
    <row r="72" spans="2:11" x14ac:dyDescent="0.3">
      <c r="B72" s="15" t="s">
        <v>7</v>
      </c>
      <c r="C72" s="14"/>
      <c r="D72" s="12">
        <f>'[7]SFP- Output Report'!C76</f>
        <v>0</v>
      </c>
      <c r="E72" s="13">
        <f>'[6]SFP- Output Report'!C76</f>
        <v>0</v>
      </c>
      <c r="F72" s="12">
        <f>'[5]SFP- Output Report'!C76</f>
        <v>0</v>
      </c>
      <c r="G72" s="13">
        <f>'[4]SFP- Output Report'!C76</f>
        <v>0</v>
      </c>
      <c r="H72" s="12">
        <f>'[3]SFP- Output Report'!C76</f>
        <v>0</v>
      </c>
      <c r="I72" s="12">
        <f>'[2]SFP- Output Report'!C76</f>
        <v>0</v>
      </c>
      <c r="J72" s="12">
        <f>'[1]SFP- Output Report'!C76</f>
        <v>-10328162</v>
      </c>
      <c r="K72" s="11">
        <f>SUM(D72:J72)</f>
        <v>-10328162</v>
      </c>
    </row>
    <row r="73" spans="2:11" x14ac:dyDescent="0.3">
      <c r="B73" s="15" t="s">
        <v>6</v>
      </c>
      <c r="C73" s="14"/>
      <c r="D73" s="12">
        <f>'[7]SFP- Output Report'!C77</f>
        <v>-143034551.38</v>
      </c>
      <c r="E73" s="13">
        <f>'[6]SFP- Output Report'!C77</f>
        <v>-804268564.23000002</v>
      </c>
      <c r="F73" s="12">
        <f>'[5]SFP- Output Report'!C77</f>
        <v>-730780134.53999996</v>
      </c>
      <c r="G73" s="13">
        <f>'[4]SFP- Output Report'!C77</f>
        <v>-170269139.30000001</v>
      </c>
      <c r="H73" s="12">
        <f>'[3]SFP- Output Report'!C77</f>
        <v>-5477332.0199999996</v>
      </c>
      <c r="I73" s="12">
        <f>'[2]SFP- Output Report'!C77</f>
        <v>-147189266.81</v>
      </c>
      <c r="J73" s="12">
        <f>'[1]SFP- Output Report'!C77</f>
        <v>-304722869.44</v>
      </c>
      <c r="K73" s="11">
        <f>SUM(D73:J73)</f>
        <v>-2305741857.7199998</v>
      </c>
    </row>
    <row r="74" spans="2:11" x14ac:dyDescent="0.3">
      <c r="B74" s="15" t="s">
        <v>5</v>
      </c>
      <c r="C74" s="14"/>
      <c r="D74" s="12">
        <f>'[7]SFP- Output Report'!C78</f>
        <v>0</v>
      </c>
      <c r="E74" s="13">
        <f>'[6]SFP- Output Report'!C78</f>
        <v>0</v>
      </c>
      <c r="F74" s="12">
        <f>'[5]SFP- Output Report'!C78</f>
        <v>0</v>
      </c>
      <c r="G74" s="13">
        <f>'[4]SFP- Output Report'!C78</f>
        <v>0</v>
      </c>
      <c r="H74" s="12">
        <f>'[3]SFP- Output Report'!C78</f>
        <v>0</v>
      </c>
      <c r="I74" s="12">
        <f>'[2]SFP- Output Report'!C78</f>
        <v>0</v>
      </c>
      <c r="J74" s="12">
        <f>'[1]SFP- Output Report'!C78</f>
        <v>0</v>
      </c>
      <c r="K74" s="11">
        <f>SUM(D74:J74)</f>
        <v>0</v>
      </c>
    </row>
    <row r="75" spans="2:11" x14ac:dyDescent="0.3">
      <c r="B75" s="15" t="s">
        <v>4</v>
      </c>
      <c r="C75" s="14"/>
      <c r="D75" s="12">
        <f>'[7]SFP- Output Report'!C79</f>
        <v>0</v>
      </c>
      <c r="E75" s="13">
        <f>'[6]SFP- Output Report'!C79</f>
        <v>0</v>
      </c>
      <c r="F75" s="12">
        <f>'[5]SFP- Output Report'!C79</f>
        <v>0</v>
      </c>
      <c r="G75" s="13">
        <f>'[4]SFP- Output Report'!C79</f>
        <v>0</v>
      </c>
      <c r="H75" s="12">
        <f>'[3]SFP- Output Report'!C79</f>
        <v>0</v>
      </c>
      <c r="I75" s="12">
        <f>'[2]SFP- Output Report'!C79</f>
        <v>0</v>
      </c>
      <c r="J75" s="12">
        <f>'[1]SFP- Output Report'!C79</f>
        <v>0</v>
      </c>
      <c r="K75" s="11">
        <f>SUM(D75:J75)</f>
        <v>0</v>
      </c>
    </row>
    <row r="76" spans="2:11" x14ac:dyDescent="0.3">
      <c r="B76" s="15" t="s">
        <v>3</v>
      </c>
      <c r="C76" s="14"/>
      <c r="D76" s="12">
        <f>'[7]SFP- Output Report'!C80</f>
        <v>0</v>
      </c>
      <c r="E76" s="13">
        <f>'[6]SFP- Output Report'!C80</f>
        <v>0</v>
      </c>
      <c r="F76" s="12">
        <f>'[5]SFP- Output Report'!C80</f>
        <v>0</v>
      </c>
      <c r="G76" s="13">
        <f>'[4]SFP- Output Report'!C80</f>
        <v>0</v>
      </c>
      <c r="H76" s="12">
        <f>'[3]SFP- Output Report'!C80</f>
        <v>0</v>
      </c>
      <c r="I76" s="12">
        <f>'[2]SFP- Output Report'!C80</f>
        <v>0</v>
      </c>
      <c r="J76" s="12">
        <f>'[1]SFP- Output Report'!C80</f>
        <v>0</v>
      </c>
      <c r="K76" s="11">
        <f>SUM(D76:J76)</f>
        <v>0</v>
      </c>
    </row>
    <row r="77" spans="2:11" ht="15" thickBot="1" x14ac:dyDescent="0.35">
      <c r="B77" s="6" t="s">
        <v>2</v>
      </c>
      <c r="C77" s="5"/>
      <c r="D77" s="3">
        <f>'[7]SFP- Output Report'!C81</f>
        <v>1506649556.8099999</v>
      </c>
      <c r="E77" s="4">
        <f>'[6]SFP- Output Report'!C81</f>
        <v>1438973440.1700001</v>
      </c>
      <c r="F77" s="3">
        <f>'[5]SFP- Output Report'!C81</f>
        <v>529140865.94999999</v>
      </c>
      <c r="G77" s="4">
        <f>'[4]SFP- Output Report'!C81</f>
        <v>499619259.56</v>
      </c>
      <c r="H77" s="3">
        <f>'[3]SFP- Output Report'!C81</f>
        <v>288850844.74000001</v>
      </c>
      <c r="I77" s="3">
        <f>'[2]SFP- Output Report'!C81</f>
        <v>694431361.75</v>
      </c>
      <c r="J77" s="3">
        <f>'[1]SFP- Output Report'!C81</f>
        <v>536879923.82000005</v>
      </c>
      <c r="K77" s="2">
        <f>SUM(D77:J77)</f>
        <v>5494545252.7999992</v>
      </c>
    </row>
    <row r="78" spans="2:11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8"/>
      <c r="J78" s="8"/>
      <c r="K78" s="7"/>
    </row>
    <row r="79" spans="2:11" ht="15" thickBot="1" x14ac:dyDescent="0.35">
      <c r="B79" s="6" t="s">
        <v>0</v>
      </c>
      <c r="C79" s="5"/>
      <c r="D79" s="3">
        <f>'[7]SFP- Output Report'!C83</f>
        <v>2829520015.21</v>
      </c>
      <c r="E79" s="4">
        <f>'[6]SFP- Output Report'!C83</f>
        <v>3503025513.4400001</v>
      </c>
      <c r="F79" s="3">
        <f>'[5]SFP- Output Report'!C83</f>
        <v>1290357854.46</v>
      </c>
      <c r="G79" s="4">
        <f>'[4]SFP- Output Report'!C83</f>
        <v>1021122235.23</v>
      </c>
      <c r="H79" s="3">
        <f>'[3]SFP- Output Report'!C83</f>
        <v>606195286.16999996</v>
      </c>
      <c r="I79" s="3">
        <f>'[2]SFP- Output Report'!C83</f>
        <v>1133055593.9000001</v>
      </c>
      <c r="J79" s="3">
        <f>'[1]SFP- Output Report'!C83</f>
        <v>1163605670.78</v>
      </c>
      <c r="K79" s="2">
        <f>SUM(D79:J79)</f>
        <v>11546882169.190001</v>
      </c>
    </row>
    <row r="80" spans="2:11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CARAGA</vt:lpstr>
      <vt:lpstr>CARAGA!Print_Area</vt:lpstr>
      <vt:lpstr>CARAGA!Print_Titles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2025-01-19T01:32:20Z</dcterms:created>
  <dcterms:modified xsi:type="dcterms:W3CDTF">2025-01-19T01:32:36Z</dcterms:modified>
</cp:coreProperties>
</file>